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PRESUPUESTO 2026\EJECUCIONES 2026\02_FEBRERO 2026\"/>
    </mc:Choice>
  </mc:AlternateContent>
  <xr:revisionPtr revIDLastSave="0" documentId="8_{93F04F84-743E-4383-98CF-D6D09F4A3BD9}" xr6:coauthVersionLast="47" xr6:coauthVersionMax="47" xr10:uidLastSave="{00000000-0000-0000-0000-000000000000}"/>
  <bookViews>
    <workbookView xWindow="-20610" yWindow="4440" windowWidth="20730" windowHeight="11040" activeTab="1" xr2:uid="{00000000-000D-0000-FFFF-FFFF00000000}"/>
  </bookViews>
  <sheets>
    <sheet name="EJECUCION  INGRESOS 2026 ENE" sheetId="34" r:id="rId1"/>
    <sheet name="EJECUCION  INGRESOS 2026 FEB" sheetId="35" r:id="rId2"/>
  </sheets>
  <externalReferences>
    <externalReference r:id="rId3"/>
  </externalReferences>
  <definedNames>
    <definedName name="_xlnm.Print_Area" localSheetId="0">'EJECUCION  INGRESOS 2026 ENE'!$B$1:$K$42</definedName>
    <definedName name="_xlnm.Print_Area" localSheetId="1">'EJECUCION  INGRESOS 2026 FEB'!$B$1:$K$42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5" l="1"/>
  <c r="K22" i="35"/>
  <c r="K24" i="35" s="1"/>
  <c r="H22" i="35"/>
  <c r="G24" i="35"/>
  <c r="F24" i="35"/>
  <c r="E24" i="35"/>
  <c r="D24" i="35"/>
  <c r="I22" i="35"/>
  <c r="I24" i="35" s="1"/>
  <c r="H24" i="35"/>
  <c r="G22" i="35"/>
  <c r="F22" i="35"/>
  <c r="E22" i="35"/>
  <c r="D22" i="35"/>
  <c r="F22" i="34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F24" i="34" l="1"/>
</calcChain>
</file>

<file path=xl/sharedStrings.xml><?xml version="1.0" encoding="utf-8"?>
<sst xmlns="http://schemas.openxmlformats.org/spreadsheetml/2006/main" count="100" uniqueCount="49">
  <si>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</si>
  <si>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</si>
  <si>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</si>
  <si>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</si>
  <si>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</si>
  <si>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</si>
  <si>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</si>
  <si>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</si>
  <si>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</si>
  <si>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</si>
  <si>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</si>
  <si>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</si>
  <si>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</si>
  <si>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</si>
  <si>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</si>
  <si>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</si>
  <si>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</si>
  <si>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</si>
  <si>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</si>
  <si>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</si>
  <si>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</si>
  <si>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</si>
  <si>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</si>
  <si>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</si>
  <si>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</si>
  <si>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</si>
  <si>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</si>
  <si>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</si>
  <si>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</si>
  <si>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</si>
  <si>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</si>
  <si>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</si>
  <si>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</si>
  <si>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</si>
  <si>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</si>
  <si>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</si>
  <si>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</si>
  <si>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</si>
  <si>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</si>
  <si>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</si>
  <si>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</si>
  <si>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</si>
  <si>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</si>
  <si>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</si>
  <si>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</si>
  <si>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</si>
  <si>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</si>
  <si>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</si>
  <si>
    <t>Ejecución Presupuestal de Rentas e Ingresos        Periodo 202602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</si>
</sst>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0" fontId="8" fillId="3" borderId="1" xfId="2" applyNumberFormat="1" applyFont="1" applyFill="1" applyBorder="1" applyAlignment="1">
      <alignment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D00C388-F1D0-48B4-B408-48DDEB2A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8E743BC-8D0B-43DE-A71A-9294F0150AAA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3B656F0-EFD1-4DE3-BA41-7CEFC6E6EDA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20FC8FF-9BF6-4871-83DF-830EC59BF69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zoomScale="115" zoomScaleNormal="115" zoomScaleSheetLayoutView="100" workbookViewId="0">
      <selection activeCell="K25" sqref="K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47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433408230904</v>
      </c>
      <c r="I7" s="54">
        <v>433408230904</v>
      </c>
      <c r="J7" s="55">
        <v>0.96340000000000003</v>
      </c>
      <c r="K7" s="54">
        <v>16484827096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428922046000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428922046000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433408230904</v>
      </c>
      <c r="I22" s="37">
        <f>+I8+I10+I19</f>
        <v>433408230904</v>
      </c>
      <c r="J22" s="38">
        <v>0.96340000000000003</v>
      </c>
      <c r="K22" s="37">
        <v>16484827096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422661876825</v>
      </c>
      <c r="I24" s="7">
        <f>+I22-[1]BASE!M19</f>
        <v>-110113312007</v>
      </c>
      <c r="J24" s="7">
        <f>+J22-[1]BASE!O19</f>
        <v>0.20010000000000006</v>
      </c>
      <c r="K24" s="7">
        <f>+K22-[1]BASE!Q19</f>
        <v>-152088764815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7653-E41E-44FB-BE33-AF3698817602}">
  <sheetPr>
    <pageSetUpPr fitToPage="1"/>
  </sheetPr>
  <dimension ref="B1:P42"/>
  <sheetViews>
    <sheetView tabSelected="1" zoomScale="115" zoomScaleNormal="11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21" sqref="I21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48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170818818</v>
      </c>
      <c r="I7" s="54">
        <v>433579049722</v>
      </c>
      <c r="J7" s="55">
        <v>0.9637</v>
      </c>
      <c r="K7" s="54">
        <v>16314008278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170818818</v>
      </c>
      <c r="I19" s="21">
        <v>376818056</v>
      </c>
      <c r="J19" s="22">
        <v>0.30420000000000003</v>
      </c>
      <c r="K19" s="21">
        <v>861941944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170818818</v>
      </c>
      <c r="I20" s="29">
        <v>376818056</v>
      </c>
      <c r="J20" s="30">
        <v>0.30420000000000003</v>
      </c>
      <c r="K20" s="29">
        <v>861941944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170818818</v>
      </c>
      <c r="I21" s="29">
        <v>376818056</v>
      </c>
      <c r="J21" s="30">
        <v>0.30420000000000003</v>
      </c>
      <c r="K21" s="29">
        <v>861941944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+H8+H10+H19</f>
        <v>170818818</v>
      </c>
      <c r="I22" s="37">
        <f>+I8+I10+I19</f>
        <v>433579049722</v>
      </c>
      <c r="J22" s="57">
        <v>0.9637</v>
      </c>
      <c r="K22" s="37">
        <f t="shared" ref="K22" si="1">+K8+K10+K19</f>
        <v>16314008278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-10575535261</v>
      </c>
      <c r="I24" s="7">
        <f>+I22-[1]BASE!M19</f>
        <v>-109942493189</v>
      </c>
      <c r="J24" s="7">
        <f>+J22-[1]BASE!O19</f>
        <v>0.20040000000000002</v>
      </c>
      <c r="K24" s="7">
        <f>+K22-[1]BASE!Q19</f>
        <v>-152259583633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 INGRESOS 2026 ENE</vt:lpstr>
      <vt:lpstr>EJECUCION  INGRESOS 2026 FEB</vt:lpstr>
      <vt:lpstr>'EJECUCION  INGRESOS 2026 ENE'!Área_de_impresión</vt:lpstr>
      <vt:lpstr>'EJECUCION  INGRESOS 2026 FEB'!Área_de_impresión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2026-03-06T19:18:49Z</dcterms:modified>
</cp:coreProperties>
</file>