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13_ncr:1_{B0531D10-B8CB-41BD-8E53-72D87D2D36A9}" xr6:coauthVersionLast="47" xr6:coauthVersionMax="47" xr10:uidLastSave="{00000000-0000-0000-0000-000000000000}"/>
  <bookViews>
    <workbookView xWindow="-120" yWindow="-120" windowWidth="29040" windowHeight="15840" xr2:uid="{00000000-000D-0000-FFFF-FFFF00000000}"/>
  </bookViews>
  <sheets>
    <sheet name="FT-32" sheetId="1" r:id="rId1"/>
    <sheet name="Hoja1" sheetId="4" r:id="rId2"/>
    <sheet name="Control" sheetId="3" state="hidden" r:id="rId3"/>
  </sheets>
  <definedNames>
    <definedName name="_xlnm._FilterDatabase" localSheetId="0" hidden="1">'FT-32'!$AB$1:$AB$123</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1" i="4" l="1"/>
  <c r="N21" i="4"/>
  <c r="M21" i="4"/>
  <c r="P20" i="4"/>
  <c r="O20" i="4"/>
  <c r="N20" i="4"/>
  <c r="M20" i="4"/>
  <c r="L20" i="4"/>
  <c r="K20" i="4"/>
  <c r="P21" i="4" l="1"/>
  <c r="H20" i="4"/>
  <c r="G20" i="4"/>
  <c r="F20" i="4"/>
  <c r="E20" i="4"/>
  <c r="D20" i="4"/>
  <c r="H21" i="4" s="1"/>
  <c r="C20" i="4"/>
  <c r="G21" i="4" l="1"/>
  <c r="E21" i="4"/>
  <c r="F21" i="4"/>
  <c r="X119" i="1" l="1"/>
  <c r="AV119" i="1"/>
  <c r="AN119" i="1"/>
  <c r="AF1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X6" authorId="0" shapeId="0" xr:uid="{00000000-0006-0000-0000-000011000000}">
      <text>
        <r>
          <rPr>
            <sz val="8"/>
            <color indexed="81"/>
            <rFont val="Tahoma"/>
            <family val="2"/>
          </rPr>
          <t>Porcentaje de avance de la acción, según el indicador establecido.</t>
        </r>
      </text>
    </comment>
    <comment ref="Y6" authorId="2" shapeId="0" xr:uid="{00000000-0006-0000-0000-000012000000}">
      <text>
        <r>
          <rPr>
            <sz val="9"/>
            <color indexed="81"/>
            <rFont val="Tahoma"/>
            <family val="2"/>
          </rPr>
          <t>Relacione acá la descripción cualitativa del avance.</t>
        </r>
      </text>
    </comment>
    <comment ref="AF6" authorId="0" shapeId="0" xr:uid="{00000000-0006-0000-0000-000013000000}">
      <text>
        <r>
          <rPr>
            <sz val="8"/>
            <color indexed="81"/>
            <rFont val="Tahoma"/>
            <family val="2"/>
          </rPr>
          <t>Porcentaje de avance de la acción, según el indicador establecido.</t>
        </r>
      </text>
    </comment>
    <comment ref="AG6" authorId="2" shapeId="0" xr:uid="{00000000-0006-0000-0000-000014000000}">
      <text>
        <r>
          <rPr>
            <sz val="9"/>
            <color indexed="81"/>
            <rFont val="Tahoma"/>
            <family val="2"/>
          </rPr>
          <t>Relacione acá la descripción cualitativa del avance.</t>
        </r>
      </text>
    </comment>
    <comment ref="AN6" authorId="0" shapeId="0" xr:uid="{00000000-0006-0000-0000-000015000000}">
      <text>
        <r>
          <rPr>
            <sz val="8"/>
            <color indexed="81"/>
            <rFont val="Tahoma"/>
            <family val="2"/>
          </rPr>
          <t>Porcentaje de avance de la acción, según el indicador establecido.</t>
        </r>
      </text>
    </comment>
    <comment ref="AO6" authorId="2" shapeId="0" xr:uid="{00000000-0006-0000-0000-000016000000}">
      <text>
        <r>
          <rPr>
            <sz val="9"/>
            <color indexed="81"/>
            <rFont val="Tahoma"/>
            <family val="2"/>
          </rPr>
          <t>Relacione acá la descripción cualitativa del avance.</t>
        </r>
      </text>
    </comment>
    <comment ref="AV6" authorId="0" shapeId="0" xr:uid="{00000000-0006-0000-0000-000017000000}">
      <text>
        <r>
          <rPr>
            <sz val="8"/>
            <color indexed="81"/>
            <rFont val="Tahoma"/>
            <family val="2"/>
          </rPr>
          <t>Porcentaje de avance de la acción, según el indicador establecido.</t>
        </r>
      </text>
    </comment>
    <comment ref="AW6" authorId="2" shapeId="0" xr:uid="{00000000-0006-0000-0000-000018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<sst xmlns="http://schemas.openxmlformats.org/spreadsheetml/2006/main" count="1458" uniqueCount="668">
  <si>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</si>
  <si>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</si>
  <si>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</si>
  <si>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</si>
  <si>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</si>
  <si>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</si>
  <si>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</si>
  <si>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</si>
  <si>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</si>
  <si>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</si>
  <si>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</si>
  <si>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</si>
  <si>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</si>
  <si>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</si>
  <si>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</si>
  <si>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</si>
  <si>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</si>
  <si>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</si>
  <si>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</si>
  <si>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</si>
  <si>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</si>
  <si>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</si>
  <si>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</si>
  <si>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</si>
  <si>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</si>
  <si>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</si>
  <si>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</si>
  <si>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</si>
  <si>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</si>
  <si>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</si>
  <si>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</si>
  <si>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</si>
  <si>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</si>
  <si>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</si>
  <si>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</si>
  <si>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</si>
  <si>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</si>
  <si>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</si>
  <si>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</si>
  <si>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Dirección, Gestión y Seguimiento de Proyectos</t>
  </si>
  <si>
    <t>Gestión de Talento Humano</t>
  </si>
  <si>
    <t>Ejecución de Proyectos</t>
  </si>
  <si>
    <t>Comercialización</t>
  </si>
  <si>
    <t>Esperanza Peña Quintero
Contratista Subgerencia de Planeación y Administración de Proyectos</t>
  </si>
  <si>
    <t>Formulación de Instrumentos</t>
  </si>
  <si>
    <t>Subgerente de Planeación y Administración de Proyectos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</si>
  <si>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</si>
  <si>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</si>
  <si>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</si>
  <si>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</si>
  <si>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</si>
  <si>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</si>
  <si>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</si>
  <si>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 xml:space="preserve">100% de la documentación del proceso actualizada </t>
  </si>
  <si>
    <t>María Constanza Eraso Concha
Subgerente de Planeación y Administración de Proyectos</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</si>
  <si>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</si>
  <si>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</si>
  <si>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</si>
  <si>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</si>
  <si>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</si>
  <si>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Direccionamiento Estratégico</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</si>
  <si>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</si>
  <si>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</si>
  <si>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</si>
  <si>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Actualizar los documentos asociados al proceso (caracterización, formatos, manuales, guías o instructivos), con el fin de dar respuesta a la incorporación de nuevas tecnologías y a las necesidades de la Empresa en Gestión Documental.</t>
  </si>
  <si>
    <t>Líder del Proceso de Gestión Documental</t>
  </si>
  <si>
    <t>Documentos asociados al proceso actualizados / Total de documentos asociados al proceso</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</si>
  <si>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</si>
  <si>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</si>
  <si>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</si>
  <si>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</si>
  <si>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</si>
  <si>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</si>
  <si>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Director Comercial</t>
  </si>
  <si>
    <t>CO-2021-016</t>
  </si>
  <si>
    <t>OM 04: Resulta pertinente continuar con la generación de espacios de socialización y apropiación de los instrumentos del Sistema Integrado de Gestión de la Empresa, en particular los referentes a riesgos, indicadores y demás documentos asociados del proceso.
Lo señalado, considerando que alguna de las personas entrevistadas en la sesión de aplicación de Lista de Verificación no contestó oportunamente a las preguntas del auditor y también por la alta rotación de personal en la Empresa, lo cual hace necesario mantener las acciones de apropiación del SIG siempre activas.
De igual manera, resulta recomendable verificar la posibilidad de incluir nuevos indicadores para el proceso, encaminados a medir la cantidad de recursos económicos que los procesos de comercialización y arriendo de inmuebles le genera a la Empresa.</t>
  </si>
  <si>
    <t>100% de colaboradores de la Dirección Comercial capacitados en mapa de riesgos e indicadores del proceso de Comercialización</t>
  </si>
  <si>
    <t>No. de colaboradores de la Dirección Comercial capacitados en mapa de riesgos e indicadores del proceso de Comercialización / Total de colaboradores de la Dirección Comercial</t>
  </si>
  <si>
    <t>Revisar la conveniencia de formular indicadores adicionales para el proceso.</t>
  </si>
  <si>
    <t>Indicadores del proceso Comercialización revisados, actualizados, oficializados y socializados al equipo de trabajo</t>
  </si>
  <si>
    <t>ES-2021-001</t>
  </si>
  <si>
    <t>Evaluación y Seguimiento</t>
  </si>
  <si>
    <t>Auditoría Externa</t>
  </si>
  <si>
    <t>ES-2021-002</t>
  </si>
  <si>
    <t>ES-2021-003</t>
  </si>
  <si>
    <t>ES-2021-004</t>
  </si>
  <si>
    <t>ES-2021-006</t>
  </si>
  <si>
    <t>ES-2021-007</t>
  </si>
  <si>
    <r>
      <t xml:space="preserve">Se evidenció la adopción del Estatuto de Auditoría, sin embargo dentro del mismo no se observa el establecimiento de las periodicidades de revisión y actualización en cumplimiento de los señalado NIAI 1000: El propósito, la autoridad y la responsabilidad de la actividad de auditoría interna deben estar formalmente definidos en un estatuto de auditoría interna, de conformidad con la Misión de la Auditoría Interna y los elementos obligatorios del Marco Internacional para la Práctica Profesional (Los Principios Fundamentales para la Práctica Profesional de Auditoría Interna, el Código de Ética, las Normas y la definición de Auditoría Interna). </t>
    </r>
    <r>
      <rPr>
        <b/>
        <sz val="10"/>
        <rFont val="Arial"/>
        <family val="2"/>
      </rPr>
      <t>El Director Ejecutivo de Auditoría debe revisar periódicamente el estatuto de auditoría interna y presentarlo a la alta dirección y al Consejo para su aprobación.</t>
    </r>
    <r>
      <rPr>
        <sz val="10"/>
        <rFont val="Arial"/>
        <family val="2"/>
      </rPr>
      <t xml:space="preserve"> (Negrilla fuera de texto)</t>
    </r>
  </si>
  <si>
    <t>En la última revisión al Estatuto de Auditoría de la Empresa no se hizo verificación de la inclusión expresa de las revisiones y verificaciones periódicas para ser presentadas al Comité de Coordinación de Control Interno.</t>
  </si>
  <si>
    <t>Presentar el ajuste del Estatuto de Auditoría al Comité de Coordinación de Control Interno para estudio y aprobación.</t>
  </si>
  <si>
    <t>Publicar en la Intranet el Estatuto de Auditoría ajustado y socializarlo a todos los niveles de la Empresa.</t>
  </si>
  <si>
    <t>Jefe Oficina de Control Interno</t>
  </si>
  <si>
    <t>Profesional y/o Técnico de la Oficina de Control Interno encargado de la actividad</t>
  </si>
  <si>
    <t>Estatuto de Auditoría aprobado por el Comité de Coordinación de Control Interno de la Empresa</t>
  </si>
  <si>
    <t>Estatuto de Auditoría socializado y publicado en la intranet de la Empresa</t>
  </si>
  <si>
    <t>(Estatuto Aprobado / Estatuto presentado al CICC) * 100</t>
  </si>
  <si>
    <t>(Estatuto Publicado y Socializado / Estatuto aprobado) * 100</t>
  </si>
  <si>
    <r>
      <t>No se encontró dentro de la Resolución Interna No.054 de 2018 "Por medio de la cual se crea el Estatuto y Código de Auditoría Interna en la Empresa de Renovación y Desarrollo Urbano de Bogotá D.C" la definición de la naturaleza de los servicios de consultoría y aseguramiento en cumplimiento de lo señalado en la NIAI 1000-A1:</t>
    </r>
    <r>
      <rPr>
        <b/>
        <sz val="10"/>
        <rFont val="Arial"/>
        <family val="2"/>
      </rPr>
      <t xml:space="preserve"> La naturaleza de los servicios de aseguramiento proporcionados a la organización debe estar definida en el estatuto de auditoría interna.</t>
    </r>
    <r>
      <rPr>
        <sz val="10"/>
        <rFont val="Arial"/>
        <family val="2"/>
      </rPr>
      <t xml:space="preserve"> Si los servicios de aseguramiento fueran proporcionados a terceros ajenos a la organización, la naturaleza de esos servicios también deberá estar definida en el estatuto de auditoría interna. (Negrilla fuera de texto)</t>
    </r>
  </si>
  <si>
    <t>En la última revisión al Estatuto de Auditoría de la Empresa no se hizo verificación de la inclusión expresa de la naturaleza de los servicios de aseguramiento proporcionados por la Oficina de Control Interno.</t>
  </si>
  <si>
    <r>
      <t xml:space="preserve">Se observaron comunicaciones al CICCI en relación con la ejecución del Plan Anual de Auditoría, así mismo se observaron presentaciones e informes de gestión de la Oficina, sin embargo no se evidenciaron comunicaciones periódicas al Comité en relación con el Propósito, autoridad y responsabilidad de la actividad de auditoría interna, así como del cumplimiento del Código de ética y las cuestiones de riesgo y control significativas, incumpliendo lo señalado en la NIAI 2060: El Director Ejecutivo de Auditoría debe informar periódicamente a la alta dirección y al Consejo sobre la actividad de auditoría interna </t>
    </r>
    <r>
      <rPr>
        <b/>
        <sz val="10"/>
        <rFont val="Arial"/>
        <family val="2"/>
      </rPr>
      <t>en lo referido al propósito, la autoridad, la responsabilidad y el desempeño de su plan y sobre su cumplimiento del Código de Ética y las Normas.</t>
    </r>
    <r>
      <rPr>
        <sz val="10"/>
        <rFont val="Arial"/>
        <family val="2"/>
      </rPr>
      <t xml:space="preserve"> El informe también debe incluir los riesgos y cuestiones de control significativas, incluyendo riesgos de fraude, cuestiones de gobierno y otros asuntos que requieren la atención de la alta dirección y/o del Consejo. (Negrilla fuera de texto)</t>
    </r>
  </si>
  <si>
    <t>Debido a que no se han realizados ajustes a estos instrumentos no se considero necesario exponer este tema frente al comité CICCI.</t>
  </si>
  <si>
    <t>Informe sobre el cumplimiento del Código de Ética presentado al Comité de Coordinación de Control Interno</t>
  </si>
  <si>
    <t>(Sesión del Comité CICCI realizado con información sobre el cumplimiento del Código de Ética / Sesión del Comité CICCI programado) * 100</t>
  </si>
  <si>
    <t>ES-2021-008</t>
  </si>
  <si>
    <t>ES-2021-009</t>
  </si>
  <si>
    <t>ES-2021-015</t>
  </si>
  <si>
    <t>No se evidenció para las auditorías objeto de evaluación ni en la planeación de las auditorías ni en los documentos de ejecución de las mismas una revisión preliminar de los riesgos relevantes para la actividad objeto de revisión, incumpliendo lo establecido en la NIAI 2010-A1: Los auditores internos deben realizar una evaluación preliminar de los riesgos relevantes para la actividad bajo revisión. Los objetivos del trabajo deben reflejar los resultados de esta evaluación.</t>
  </si>
  <si>
    <t>Documentar, a partir del primero de noviembre de 2021, la evaluación preliminar de los riesgos relevantes de los procesos objeto de auditoría y declarar los resultados en el Informe de Auditoría correspondiente.</t>
  </si>
  <si>
    <t>Auditores Oficina de Control Interno</t>
  </si>
  <si>
    <t>Informe de auditoria con análisis preliminar de los riesgos relevantes de los procesos objeto de auditoría.</t>
  </si>
  <si>
    <r>
      <t>De acuerdo a la definición y sinónimos que trae la NIAI 1130-A1 respecto al vocablo "consejo de administración", que en el caso de la ERU sería la "junta directiva", no se pudo evidenciar que la jefe de la OCI tenga comunicación directa con este Organismo. Si bien se evidencia información directa con la Gerencia general, que a la luz de lo dispuesto por el artículo 8 del acuerdo 643 de 2016, es una de las dos instituciones de dirección y administración de la ERU, así mismo se requiere revisar el cumplimiento de lo señalado en la NIAI 1110: El Director Ejecutivo de Auditoría debe responder ante un nivel jerárquico tal dentro de la organización que permita a la actividad de auditoría interna cumplir con sus responsabilidades.</t>
    </r>
    <r>
      <rPr>
        <b/>
        <sz val="10"/>
        <rFont val="Arial"/>
        <family val="2"/>
      </rPr>
      <t xml:space="preserve"> El Director Ejecutivo de Auditoría debe ratificar ante el Consejo, al menos anualmente, la independencia que tiene la actividad de auditoría interna dentro de la organización</t>
    </r>
    <r>
      <rPr>
        <sz val="10"/>
        <rFont val="Arial"/>
        <family val="2"/>
      </rPr>
      <t>; y NIAI 1111: El Director Ejecutivo de Auditoría debe comunicarse e interactuar directamente con el Consejo de Administración. (Negrilla fuera de texto)</t>
    </r>
  </si>
  <si>
    <t>Presentar los resultados de la propuesta de Comité de Auditoría para conocimiento del Comité de Coordinación de Control Interno de la Empresa. La decisión final la tomará la Junta Directiva sobre la pertinencia o no de crear esta instancia.</t>
  </si>
  <si>
    <t>Propuesta presentada comité CICCI</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</si>
  <si>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</si>
  <si>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</si>
  <si>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Elaborar una propuesta de Programa de Aseguramiento y Mejora de la Calidad de la Auditoría Interna de la Empresa.</t>
  </si>
  <si>
    <t>Profesional de la Oficina de Control Interno encargado de la actividad</t>
  </si>
  <si>
    <t>Actividad Incluida en Plan Anual de Auditoria 2022</t>
  </si>
  <si>
    <t>Plan Anual de Auditoria 2022 V1 aprobado</t>
  </si>
  <si>
    <t>Propuesta de Programa de Aseguramiento y Mejora de la Calidad de la Auditoría Interna de la Empresa</t>
  </si>
  <si>
    <t>(Propuesta de Programa elaborada y Presentada / Propuesta de Programa por elaborar) * 100</t>
  </si>
  <si>
    <t>Es importante que en los análisis y estructuración del Plan Anual de Auditoría se consideren todos los aspectos que realizará la OCI en cada vigencia, lo anterior en razón a que la Auditoría a Gestión Financiera que culminó en la vigencia 2021 no fue considerada en el PAA de la vigencia 2021.</t>
  </si>
  <si>
    <t>En el momento de realizar el PAA 2021 no se incluyeron por parte la Oficina las actividades en ejecución y por finalizar de la vigencia 2020.</t>
  </si>
  <si>
    <t>(Asuntos pendientes incluidos en el nuevo PAA / Asuntos de la vigencia anterior pendientes) * 100</t>
  </si>
  <si>
    <t>En la verificación del Mapa de Aseguramiento, el equipo auditado responde "La Empresa no dispone de Mapa de Aseguramiento Institucional formalmente identificado ni adoptado", de igual manera tampoco se evidenció ningún otro documento o plan donde se evidencia que la Oficina de Control Interno coordina la actividad de auditoría interna con la de otros proveedores internos y externos de servicios de aseguramiento y consultoría, según lo definido en la NIAI 2050: El Director Ejecutivo de Auditoría debe compartir información, coordinar actividades y considerar confiar en el trabajo de otros proveedores internos y externos de servicios de aseguramiento y consultoría para asegurar una cobertura adecuada y minimizar la duplicación de esfuerzos y NIA 2110 La actividad de auditoría interna debe evaluar y hacer las recomendaciones apropiadas para mejorar el proceso de gobierno de la organización para: (…)
Coordinar las actividades y la información de comunicación entre el Consejo de Administración, los auditores internos y externos, otros proveedores de aseguramiento y la Dirección.</t>
  </si>
  <si>
    <t>El Mapa de Aseguramiento, no se ha documentado porque al no ser un requerimiento de MIPG y/o de la ISO, no se había considerado su implementación, y si bien la Norma Internacional lo solicita se estaba desarrollando el Plan de su implementación.</t>
  </si>
  <si>
    <t>Preparar una propuesta de Mapa de Aseguramiento que presente todos los proveedores de aseguramiento de la Empresa y establezca sus responsabilidades básicas, en función de la línea de defensa a la que pertenecen, para su posterior presentación a la instancia que corresponda para la respectiva aprobación.</t>
  </si>
  <si>
    <t>Propuesta Mapa de Aseguramiento para la Empresa</t>
  </si>
  <si>
    <t>Es importante regularizar las periodicidades de los seguimientos a las acciones señaladas en el Plan de Mejoramiento, lo anterior en razón a que se observa para la vigencia 2020 que la periodicidad no es regular en la emisión de los Informes de seguimiento.</t>
  </si>
  <si>
    <t>Situaciones como los efectos de la pandemia, dificultades en la entrega de información, entre otros, originaron el retraso en la elaboración de los informes de seguimiento a la ejecución del plan de mejoramiento.</t>
  </si>
  <si>
    <t>Verificar que los plazos para la ejecución del seguimiento al Plan de Mejoramiento se realicen conforme lo previsto en el Plan Anual de Auditoría. En caso de que se presenten situaciones insalvables que originen demoras, informar a la Jefatura de la Oficina para que se realicen los ajustes en la programación que sean necesarios.</t>
  </si>
  <si>
    <t>100% de los seguimientos al Plan de Mejoramiento realizados conforme a lo previsto en el Plan Anual de Auditoría</t>
  </si>
  <si>
    <t>(Seguimiento Realizado / Seguimiento programado actualizar) * 100</t>
  </si>
  <si>
    <t>Propuesta Presentada comité CICCI</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</si>
  <si>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</si>
  <si>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</si>
  <si>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Incluir la Actividad del desarrollo de Programa de Aseguramiento y Mejora de la Calidad de la Actividad de Auditoría Interna en el Plan Anual de Auditoría de la vigencia 2022.</t>
  </si>
  <si>
    <t>100% Asuntos pendientes del PAA de la vigencia anterior verificados e incluidos en el nuevo PAA</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</si>
  <si>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</si>
  <si>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</si>
  <si>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</si>
  <si>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</si>
  <si>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</si>
  <si>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</si>
  <si>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</si>
  <si>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</si>
  <si>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</si>
  <si>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GT-2021-001</t>
  </si>
  <si>
    <t>Gestión de TIC</t>
  </si>
  <si>
    <t>Profesional Gestión de TIC</t>
  </si>
  <si>
    <t>DGSP-2021-010</t>
  </si>
  <si>
    <t>DGSP-2021-011</t>
  </si>
  <si>
    <t>Aunque en la GI- 25 “Guía de Gestión de Proyectos” V1 del 20-12 de 2019 se describe un Comité de Proyectos se informó por parte del proceso que este entro en funcionamiento a partir del mes de agosto de 2021 fecha de aprobación el Comité Institucional de Gestión y Desempeño de la Empresa de Renovación y Desarrollo Urbano de Bogotá.</t>
  </si>
  <si>
    <t>Realizar la revisión y actualización de la documentación asociada al proceso, de acuerdo con las necesidades del mismo.</t>
  </si>
  <si>
    <t>Se evidenció que el proceso no está utilizando los siguientes documentos: el procedimiento PD-68 Etapa Inicio del Proyecto, GI-25 Guía Gestión de Proyectos, los formatos, FT-130 Matriz de Riesgos – Proyectos Misionales V1Dic, 2019, FT-170 Acta de Constitución del Proyecto V2Dic, 2019, FT-128 Solicitud de Replanificación V1Dic, 2019, FT-134 Registro Solicitud de Cambios V1Dic, 2019.
Se incluye la observación: OBS ISO 9001:2015 Numeral 8.</t>
  </si>
  <si>
    <t>Gerente de Seguimiento Integral de Proyecto</t>
  </si>
  <si>
    <r>
      <t>El Comité es una recomendación que trae la guía en su numeral “</t>
    </r>
    <r>
      <rPr>
        <i/>
        <sz val="10"/>
        <rFont val="Arial"/>
        <family val="2"/>
      </rPr>
      <t>3.1.5. Creación del Comité de Seguimiento: Se recomienda que el Comité de Seguimiento...</t>
    </r>
    <r>
      <rPr>
        <sz val="10"/>
        <rFont val="Arial"/>
        <family val="2"/>
      </rPr>
      <t>" y la Subgerencia de Planeación y Administración de Proyectos, desarrolla reuniones de seguimiento y se generan las alertas que tengan lugar conforme al avance de los proyectos, contando con los soportes pertinentes de la mencionada gestión, atendiendo dicha recomendación. De otra parte, el Comité de Proyectos, que fue avalado por el Comité Institucional de Gestión y Desempeño, surge como parte de las estrategias definidas en el Plan Estratégico de la Empresa, que esta está en proceso de implementación y como parte de las buenas practicas recomendadas por la firma Ceinte en el marco de la consultoría en Gobierno Corporativo y planeación estratégica y no de la referida guía. Adicionalmente por ello este documentado en el mapa de oportunidades del proceso.</t>
    </r>
  </si>
  <si>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</si>
  <si>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</si>
  <si>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</si>
  <si>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 xml:space="preserve"> En pro de la mejora continua del proceso se vienen revisando y evaluando cambios en la operación del mismo que redundan en la actualización de la documentación, lo cual ha ocasionado que la documentación no responda ahora a las necesidades del proceso.</t>
  </si>
  <si>
    <t>Comité de Proyectos y/o instancia de seguimiento implementada</t>
  </si>
  <si>
    <t>DGSP-2021-012</t>
  </si>
  <si>
    <t>Implementar el Comité de Proyectos y/o instancia de seguimiento liderada por la Subgerencia de Planeación y Administración de Proyectos.</t>
  </si>
  <si>
    <t>Revisar la pertinencia de mantener el proceso Dirección, Gestión y Seguimiento de Proyectos como misional.</t>
  </si>
  <si>
    <t>En el ejercicio de definición de Salidas No Conformes, se identificó que el proceso no incide directamente en la satisfacción de los grupos de valor de la empresa, pues no genera productos o servicios de cara a ellos.</t>
  </si>
  <si>
    <t xml:space="preserve"> Proceso Dirección, Gestión y Seguimiento de Proyectos revisado</t>
  </si>
  <si>
    <t>Proceso</t>
  </si>
  <si>
    <t>Total, de Hallazgos</t>
  </si>
  <si>
    <t>Total, de Acciones</t>
  </si>
  <si>
    <t>Acciones Abiertas</t>
  </si>
  <si>
    <t>Acciones</t>
  </si>
  <si>
    <t>Dentro de términos</t>
  </si>
  <si>
    <t>Vencidas</t>
  </si>
  <si>
    <t>Cumplidas inefectivas</t>
  </si>
  <si>
    <t>Cerradas</t>
  </si>
  <si>
    <t>-</t>
  </si>
  <si>
    <t> -</t>
  </si>
  <si>
    <t>TOTAL</t>
  </si>
  <si>
    <t>PORCENTAJE</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</si>
  <si>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</si>
  <si>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</si>
  <si>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</si>
  <si>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</si>
  <si>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(Informes de Auditoría incluyendo análisis preliminar de riesgos / Auditorias programadas) * 100</t>
  </si>
  <si>
    <t>Informe de Auditoría radicado I201003066 del 23 de noviembre de 2021.
OP 04. Para garantizar el 100% de respaldo de la información institucional.
Resultado de la evaluación al indicador de Disponibilidad de Información Institucional en Owncloud, se observa una oportunidad para asegurar el cubrimiento total de respaldo de la información institucional.</t>
  </si>
  <si>
    <t>VIGENCIA: 2022</t>
  </si>
  <si>
    <t>SEGUIMIENTO No. _1_ A Enero - Marzo</t>
  </si>
  <si>
    <t>SEGUIMIENTO No. _2_ Abril - Junio</t>
  </si>
  <si>
    <t>SEGUIMIENTO No. _3_ Julio - Septiembre</t>
  </si>
  <si>
    <t>SEGUIMIENTO No. _4_Octubre - Diciembre</t>
  </si>
  <si>
    <t>EP-2022-001</t>
  </si>
  <si>
    <t>No se evidencia que se haya definido método de planificación, implementación y control de ejecución de proyectos, para garantizar cumplimiento de requisitos para la provisión de productos y servicios requeridos por los clientes.</t>
  </si>
  <si>
    <t>Revisión, creación o actualización de los procedimientos vigentes en los cuales se identifiquen claramente los requisitos de los productos y servicios y los controles</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</si>
  <si>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</si>
  <si>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</si>
  <si>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</si>
  <si>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Definir la aplicación del numeral de diseño y desarrollo 8.3 de la norma ISO9001:2015.</t>
  </si>
  <si>
    <t>Revisar, actualizar y divulgar el procedimiento PD-66 Diseño y Desarrollo de Proyectos a los colaboradores del proceso.</t>
  </si>
  <si>
    <t>100 % de los colaboradores del proceso capacitados en la nueva versión de los procedimientos.</t>
  </si>
  <si>
    <t>Matriz de identificación y aplicación del requisito socializada a los colaboradores del proceso.</t>
  </si>
  <si>
    <t>100 % de los colaboradores del proceso capacitados en la aplicación del requisito</t>
  </si>
  <si>
    <t>100 % de los colaboradores del proceso capacitados en la nueva versión del procedimiento</t>
  </si>
  <si>
    <t>100 % de los colaboradores del proceso capacitados en la nueva versión de la caracterización del proceso</t>
  </si>
  <si>
    <t>GPS-2022-001</t>
  </si>
  <si>
    <t>Gestión Predial y Social</t>
  </si>
  <si>
    <t>No para todos los tipos de tenencias aplica la totalidad de documentos contenidos en la lista de chequeo.</t>
  </si>
  <si>
    <t>100% Expedientes de los Proyectos Voto Nacional y San Bernardo actualizados en su Lista de Chequeo.</t>
  </si>
  <si>
    <t>Expedientes de los Proyectos Voto Nacional y San Bernardo actualizados en su Lista de Chequeo / Total de Expedientes de los Proyectos Voto Nacional y San Bernardo</t>
  </si>
  <si>
    <t>Revisar y ajustar el formato FT-156 "LISTA DE CHEQUEO REQUISITOS BÁSICOS DE PROCESOS" agregando una nota que explique que según el tipo de tenencia se diligencie la casilla "Folio" como "NO APLICA".</t>
  </si>
  <si>
    <t>Formato FT-156 "LISTA DE CHEQUEO REQUISITOS BÁSICOS DE PROCESOS" actualizado y socializado.</t>
  </si>
  <si>
    <t>GPS-2022-002</t>
  </si>
  <si>
    <t>Expedientes administrativos sin conclusión.</t>
  </si>
  <si>
    <t>Listar los expedientes con proceso social culminado de los proyectos San Bernardo tercer Milenio y Voto Nacional.</t>
  </si>
  <si>
    <t>Incluir los informes de cierre en los expedientes que ya terminaron el proceso social.</t>
  </si>
  <si>
    <t>Listado del 100% Expedientes de los Proyectos Voto Nacional y San Bernardo con proceso terminado.</t>
  </si>
  <si>
    <t>100% Expedientes de los Proyectos Voto Nacional y San Bernardo con informe de cierre</t>
  </si>
  <si>
    <t>Expedientes de los Proyectos Voto Nacional y San Bernardo con informe de cierre./ Total de Expedientes de los Proyectos Voto Nacional y San Bernardo</t>
  </si>
  <si>
    <t>GPS-2022-003</t>
  </si>
  <si>
    <t>Trazabilidad y estado final de la situación de los predios objeto de Expropiación.</t>
  </si>
  <si>
    <t>Se realizará un análisis social y jurídico sobre la pertinencia de la unificación de los expedientes.</t>
  </si>
  <si>
    <t>GPS-2022-004</t>
  </si>
  <si>
    <t>Inconsistencias en la información referente a la liquidación y pago del expediente VN13_30 Jesica Marcela Reyes.</t>
  </si>
  <si>
    <t>En algunos casos se habían generado varios expediente para los propietarios, para este caso en particular los documentos que dan cuenta de todas las actuaciones de la señora Jessica Marcela Reyes se encuentran en otro expediente.</t>
  </si>
  <si>
    <t>GPS-2022-005</t>
  </si>
  <si>
    <t>Documentación ilegible.</t>
  </si>
  <si>
    <t>Expedientes digitales de los Proyectos Voto Nacional y San Bernardo actualizados / Total de Expedientes de los Proyectos Voto Nacional y San Bernardo</t>
  </si>
  <si>
    <t>GPS-2022-006</t>
  </si>
  <si>
    <t>Expedientes que cuentan con dos liquidaciones.</t>
  </si>
  <si>
    <t>GPS-2022-007</t>
  </si>
  <si>
    <t>Indicadores de Gestión</t>
  </si>
  <si>
    <t>Indicadores del proceso de Gestión Predial y Social ajustados</t>
  </si>
  <si>
    <t>FI-2022-001</t>
  </si>
  <si>
    <r>
      <t xml:space="preserve">Garantizar que, en el procedimiento de prefactibilidad de proyectos se logre identificar durante las etapas del procedimiento, los controles necesarios para la identificación del producto no conforme que se puedan presentar durante el trámite.
</t>
    </r>
    <r>
      <rPr>
        <b/>
        <sz val="10"/>
        <rFont val="Arial"/>
        <family val="2"/>
      </rPr>
      <t>NOTA:</t>
    </r>
    <r>
      <rPr>
        <sz val="10"/>
        <rFont val="Arial"/>
        <family val="2"/>
      </rPr>
      <t xml:space="preserve"> La siguiente acción da respuesta a la oportunidad de mejora generada en el marco de a auditoria interna realizada en el año 2021.</t>
    </r>
  </si>
  <si>
    <t>Subgerente de Gestión Urbana y Equipo de Trabajo</t>
  </si>
  <si>
    <t>Procedimiento de prefactibilidad de proyectos revisado y actualizado.</t>
  </si>
  <si>
    <t xml:space="preserve">100 % de los colaboradores del proceso capacitados en el procedimiento actualizado </t>
  </si>
  <si>
    <t>FI-2022-002</t>
  </si>
  <si>
    <t>Colaboradores del proceso capacitados en la nueva versión de la caracterización del proceso.</t>
  </si>
  <si>
    <t>GTH-2022-001</t>
  </si>
  <si>
    <t>No se encuentra evidencia de que se haya determinado información requerida para la capacitación relacionada con la implementación del SGC de la entidad, necesaria para asegurarse de que las personas que realizan el trabajo
bajo el control de la organización tomen conciencia de la política, los objetivos y su contribución a la eficacia del SGC</t>
  </si>
  <si>
    <t>Debilidad en las solicitudes de necesidades de capacitación.</t>
  </si>
  <si>
    <t>Subgerente de Gestión Corporativa - Equipo de Trabajo</t>
  </si>
  <si>
    <t xml:space="preserve">Plan Institucional de Capacitación con la identificación de necesidades </t>
  </si>
  <si>
    <t>GTH-2022-002</t>
  </si>
  <si>
    <t>No se evidencia que se haya logrado determinar métodos para la verificación de la eficacia de la capacitación brindada al persona.</t>
  </si>
  <si>
    <t>Revisar, actualizar o crear herramientas que permitan evaluar la eficacia de las capacitación brindadas (FT-141 Evaluación de las actividades de capacitación ), realizando el llamado de los mismos en los procedimientos que sean aplicables.</t>
  </si>
  <si>
    <t>Realizar seguimiento a la verificación de la eficacia (trimestral).</t>
  </si>
  <si>
    <t>100 % de los colaboradores del proceso con el conocimiento de las actualizaciones documentales
asociadas al elemento de capacitación.</t>
  </si>
  <si>
    <t>3 seguimientos a la verificación de la eficacia</t>
  </si>
  <si>
    <t># de seguimientos ejecutados en el 2022 / # seguimientos programados en el 2022</t>
  </si>
  <si>
    <t>ES-2022-001</t>
  </si>
  <si>
    <t>ISO 9001:2015 - 9.2.1
No se evidencia que se haya logrado realizar las auditorias internos a todos los procesos declarados en el SGC, durante el ciclo de auditoría determinada.
Nota: Las Oportunidades de Mejora identificadas para el proceso en el "INFORME DE PREAUDITORIA SISTEMA DE GESTION" del ICONTEC, ( OP1: Incluir como criterios de planificación de las auditorias, el estado y la importancia de los procesos, así como el resultado de su desempeño para lograr realizar la prioridad de las auditorías internas a realizar para todos los procesos del SGC y OP2: Garantizar que evidencia dentro del procedimiento de auditorías internas, que se haya establecido en los criterios para la realización de las auditoria, basado en la norma ISO 19011) están relacionadas con la presente No Conformidad, por tanto para dichas Oportunidades de Mejora no se requiere identificación de acciones para su tratamiento.</t>
  </si>
  <si>
    <t>Actualizar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t>
  </si>
  <si>
    <t>Procedimiento "PD-57 - Auditorías Internas SIG y de Evaluación Independiente" actualizado.</t>
  </si>
  <si>
    <t>ISO 9001:2015 - 9.2.2
No se evidencia que se haya definido criterios específicos para evidenciar la selección de los auditores y sus competencias con la norma ISO9001:2015, para llevar a cabo las auditorías internas, asegurando la objetividad e imparcialidad del proceso.</t>
  </si>
  <si>
    <t>ES-2022-002</t>
  </si>
  <si>
    <t>Actualizar el Procedimiento "PD-57 - Auditorías Internas SIG y de Evaluación Independiente", incluyendo dentro de sus lineamientos, el tema de criterios específicos para evidenciar la selección de los Auditores Internos de Calidad y sus competencias según lo establecido en la norma ISO9001:2015.</t>
  </si>
  <si>
    <t>Un Ciclo de Auditorias Internas de Calidad vigencia 2022, con mínimo los 12 procesos que no fueron auditados en la vigencia 2021 implementado..</t>
  </si>
  <si>
    <t>No se evidencia que la política de calidad establecida para la entidad, haya sido comunicada para lograr su entendimiento a todos los niveles y funcionarios de la entidad, así como a las partes interesadas aplicables.</t>
  </si>
  <si>
    <t>DE-2022-001</t>
  </si>
  <si>
    <t>Incorporar en el plan de mantenimiento anual del Sistema Integrado de Gestión las estrategias de comunicación, divulgación y socialización de los elementos del SIG, tales como política, objetivos entre otros.</t>
  </si>
  <si>
    <t>Subgerente de Planeación y Administración de Proyectos - Equipo de Trabajo</t>
  </si>
  <si>
    <t>Generar la Semana del SIG.</t>
  </si>
  <si>
    <t>100% de las actividades de la semana del SIG ejecutadas</t>
  </si>
  <si>
    <t>DE-2022-002</t>
  </si>
  <si>
    <t>No se evidencia que los objetivos de calidad establecidos para las funciones y niveles pertinentes y los procesos necesarios para el sistema de gestión dela calidad, hayan sido comunicados de forma tal que se aseguren entendimiento por parte de todo el personal de la entidad.</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</si>
  <si>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</si>
  <si>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</si>
  <si>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</si>
  <si>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Generar un documento en el cual se establezcan las etapas para la evaluación de satisfacción de los usuarios.</t>
  </si>
  <si>
    <t>Jefe Oficina de Gestión Social y Equipo de Trabajo</t>
  </si>
  <si>
    <t>Informe de resultados de la aplicación de la encuesta.</t>
  </si>
  <si>
    <t>Garantizar que se identifican riesgos del proceso de atención al ciudadano, que estén relacionados con la respuesta los requerimientos.</t>
  </si>
  <si>
    <t>AC-2022-002</t>
  </si>
  <si>
    <t>100% de colaboradores de la Empresa socializados en los controles para el tiempo de respuesta de requerimientos.</t>
  </si>
  <si>
    <t>Mapa de riesgos actualizado y socializado.</t>
  </si>
  <si>
    <t>Realizar dos sesiones con el equipo de la Dirección Comercial (en el primer semestre de 2022) para socialización de temas relacionados con mapa de riesgos e indicadores del proceso de Comercialización.</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</si>
  <si>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</si>
  <si>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</si>
  <si>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100% de los documentos asociados al proceso de Gestión Documental actualizados.</t>
  </si>
  <si>
    <t>Incluir en la agenda de la próxima sesión del Comité de Coordinación de Control Interno de la Empresa la información sobre los avances en lo referente al propósito, autoridad, responsabilidad y desempeño del Plan Anual de Auditoría y el Cumplimiento del Código de Ética y las Normas, en cumplimiento de la Norma NIAI 2060.</t>
  </si>
  <si>
    <t>Pese a que se está realizando la revisión preliminar de los riesgos relevantes de la actividad objeto de auditoría, no se había documentando.</t>
  </si>
  <si>
    <t>Aunque se realizó consulta al respecto al Departamento Administrativo de la Función Pública y el Departamento Administrativo del Servicio Civil Distrital, y la respuesta no fue completamente aclarada, ya que en ella se señala que el Comité de Coordinación de Control Interno vigente permite dar cumplimiento a la norma del Instituto de Auditores, se validará cómo dar cumplimiento al requisito de la Noma Internacional.</t>
  </si>
  <si>
    <t>Propuesta del Programa de Aseguramiento y Mejora de la Calidad presentado al CICCI</t>
  </si>
  <si>
    <t>Incluir en el Plan Anual de Auditoría de la próxima vigencia las actividades de la vigencia 2021 que queden pendientes por finalizar.</t>
  </si>
  <si>
    <t>Señalar en la Lista de Chequeo de cada uno de los expedientes los documentos que debe contener el proceso, de acuerdo a la tenencia.</t>
  </si>
  <si>
    <t>Acta con el análisis social y jurídico sobre la pertinencia de la unificación de los expedientes y la decisión tomada.</t>
  </si>
  <si>
    <t>Expediente unificado propietarios del predio VN13_30 Jesica Marcela Reyes</t>
  </si>
  <si>
    <t>100 % Expedientes digitales de los Proyectos Voto Nacional y San Bernardo ajustados.</t>
  </si>
  <si>
    <t>En la actualidad no se unifican las carpetas social y predial, teniendo en cuenta que los procedimientos son completamente diferentes uno asociado al pago de compensaciones en virtud del decreto 296 de 2003 y 329 de 2006 cumplimiento al subprograma de reasentamiento por alto riesgo no mitigable y por obra pública y reconocimientos del componente económico del Plan de Gestión Social y el de la Dirección de Predios que está dando cumplimiento al procedimiento de adquisición predial por enajenación voluntaria y/o expropiación judicial o administrativa estipulado en la Ley 9a de 1989 y 388 de 1997.</t>
  </si>
  <si>
    <t xml:space="preserve">Procedimiento o Metodología de diseño y desarrollo elaborada para el proceso oficializada y socializada. </t>
  </si>
  <si>
    <t xml:space="preserve">100 % de los colaboradores del proceso programados que sean capacitados en la aplicación del requisito </t>
  </si>
  <si>
    <t xml:space="preserve">100 % de los colaboradores del proceso capacitados en el procedimiento o metodología elaborada </t>
  </si>
  <si>
    <t xml:space="preserve">100 % de los colaboradores del proceso capacitados en la nueva versión de la caracterización </t>
  </si>
  <si>
    <t xml:space="preserve">Definir cómo se va aplicar el numeral de diseño y desarrollo 8.3 de la norma ISO 9001:2015 en el proceso de formulación de instrumentos. </t>
  </si>
  <si>
    <t xml:space="preserve">Matriz de identificación y aplicación del requisito socializada a los colaboradores del proceso. </t>
  </si>
  <si>
    <t xml:space="preserve">Actualizar el procedimiento de prefactibilidad o definir una metodología que de cumplimiento a los requisitos de diseño y desarrollo aplicables al proceso. </t>
  </si>
  <si>
    <t xml:space="preserve">Revisar, actualizar y divulgar la caracterización del proceso </t>
  </si>
  <si>
    <t xml:space="preserve">Falta de estandarización en los documentos contentivos de los Expedientes Administrativos de Gestión Social. </t>
  </si>
  <si>
    <t xml:space="preserve">Garantizar la aplicación del requisito de diseño y desarrollo en el proceso de formulación de instrumentos, toda vez que el objetivo del proceso y sus actividades así lo requiere.
Las siguientes acciones cubren la oportunidad de mejora generada en el marco de la auditoria interna realizada en el año 2021. </t>
  </si>
  <si>
    <t>Actualmente se está adelantando la reestructuración de la documentación que conforma el proceso.</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</si>
  <si>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</si>
  <si>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Revisar, actualizar y divulgar la caracterización del proceso.</t>
  </si>
  <si>
    <t>Para el Ciclo de Auditorías Internas de Calidad 2021 implementado en el mes de octubre de dicha vigencia, sólo se tuvieron en cuenta 6 de los 18 procesos declarados en el SGC de la Empresa, debido a la carga laboral de los procesos y al poco número de Auditores Internos de Calidad que aceptaron participar en el mismo. Por lo anterior, no se tuvieron en cuenta otros criterios de priorización al momento de determinar los procesos a auditar.</t>
  </si>
  <si>
    <t>Incluir dentro del PAA 2022 la implementación de un Ciclo de Auditorias Internas de Calidad, anterior a la Auditoría de Certificación programada con el ICONTEC para dicha vigencia, con el fin de evaluar la idoneidad y conformidad de los procesos a auditar, acorde a los objetivos y requisitos establecidos para los mismos. Dicho Ciclo debe incluir como mínimo los 12 procesos que no fueron auditados en la vigencia 2021, y aquellos que cumplan los criterios de planificación para ser auditados.</t>
  </si>
  <si>
    <t>Elaborar y anexar al Procedimiento "PD-57 - Auditorías Internas SIG y de Evaluación Independiente" un formato de verificación de criterios específicos para evidenciar la priorización/escogencia de procesos a auditar según lo establecido en las normas ISO9 001:2015 e ISO 19011:2018.</t>
  </si>
  <si>
    <t>Un formato de verificación de criterios específicos para evidenciar la priorización/escogencia de procesos a auditar según lo establecido en las normas ISO9 001:2015 e ISO 19011:2018.</t>
  </si>
  <si>
    <t>Para el Ciclo de Auditorías Internas de Calidad 2021 implementado en el mes de octubre de dicha vigencia, la conformación de los Equipos Auditores debió ajustarse al poco número de Auditores Internos de Calidad que aceptaron participar en el mismo dicho ciclo. 
A parte de la competencia y de la disposición para participar en el Ciclo de Auditorías Internas de Calidad 2021, no se tuvieron en cuenta otros criterios específicos que permitieran evidenciar la selección de los auditores según lo establecido en la norma ISO9001:2015. 
Se cuenta con poco información a cerca de las competencias de los Auditores Internos de Calidad con que cuenta la Empresa, razón por la cual los criterios de selección son limitados.</t>
  </si>
  <si>
    <t>Elaborar y anexar al Procedimiento "PD-57 - Auditorías Internas SIG y de Evaluación Independiente" un formato de verificación de criterios específicos para evidenciar la selección de los Auditores Internos de Calidad y sus competencias según lo establecido en la norma ISO9001:2015.</t>
  </si>
  <si>
    <t>Un formato de verificación de criterios específicos para evidenciar la selección de los Auditores Internos de Calidad y sus competencias según lo establecido en la norma ISO9001:2015.</t>
  </si>
  <si>
    <t>Consolidar un repositorio magnético (Drive) con la información de las competencias de los Auditores Internos de Calidad.</t>
  </si>
  <si>
    <t>Un repositorio magnético (Drive) con la información de las competencias de los Auditores Internos de Calidad.</t>
  </si>
  <si>
    <t xml:space="preserve">Grupo de Archivo de la Oficina de Gestión Social </t>
  </si>
  <si>
    <t>Jefe Oficina de Gestión Social</t>
  </si>
  <si>
    <t>No todos los expedientes han terminado el proceso de gestión social, por esta razón no se encuentran incluidos los informes de cierre.</t>
  </si>
  <si>
    <t>Grupo de Archivo de la Oficina de Gestión Social</t>
  </si>
  <si>
    <t>Unificar los Expedientes Sociales de los propietarios del predio VN13_30 Jesica Marcela Reyes , con los formatos estandarizados y aplicando los procesos archivísticos.</t>
  </si>
  <si>
    <t>Revisar los expedientes digitales VS los expedientes físicos para realizar los ajustes en los documentos ilegibles a los que hubiere lugar.</t>
  </si>
  <si>
    <t>Presentar un informe general para explicar por qué en algunos casos se requiere realizar ajuste de la compensación o cuando aplica doble liquidación.</t>
  </si>
  <si>
    <t>Equipo de Compensaciones Oficina de Gestión Social</t>
  </si>
  <si>
    <t>Informe detallado de los casos que cuentan con doble liquidación de los proyectos Voto Nacional y San Bernardo Tercer Milenio.</t>
  </si>
  <si>
    <t>Formular nuevos Indicadores asociados al tema de Gestión Social.</t>
  </si>
  <si>
    <t>Jefe de Oficina de Gestión Social</t>
  </si>
  <si>
    <t>Generar una mesa de trabajo con la Subgerencia de planeación en la cual se definan y prioricen las necesidades capacitación, socialización y divulgación sobre los elementos del SIG.</t>
  </si>
  <si>
    <t>Incluir en el Plan Institucional de capacitación las capacitaciones o espacios que sean requeridos para garantizar la divulgación y entendimiento de la política y objetivos demás elementos SIG.</t>
  </si>
  <si>
    <t>Debilidad en la aplicación de instrumentos o herramientas que evalúen la eficacia de las capacitaciones realizadas.
Desconocimiento de los formatos vigentes para la ejecución del proceso.
Formatos que no atienden la realidad del proceso ( formatos físicos).</t>
  </si>
  <si>
    <t>Generar una matriz de capacitación con los resultados de las evaluaciones y demás información necesaria en la ejecución del proceso de capacitación.</t>
  </si>
  <si>
    <t>Matriz de capacitación con los resultados de las evaluaciones y demás información necesaria en la ejecución del proceso de capacitación.</t>
  </si>
  <si>
    <t>Debilidad en la definición e implementación de mecanismos de capacitación socialización y divulgación de la política y objetivos del SIG.</t>
  </si>
  <si>
    <t>100% de las actividades de plan de trabajo asociadas a capacitación y divulgación de elementos del SIG ejecutadas</t>
  </si>
  <si>
    <t>Documentar y socializar el riesgo asociado al tiempo de respuesta de los requerimientos.</t>
  </si>
  <si>
    <t xml:space="preserve">Realizar una capacitación del Modelo de Seguridad y Privacidad de la Información, donde se incluya la importancia de la utilización del repositorio creado para todos los funcionarios y contratistas que se encuentra en la carpeta institucional Owncloud. </t>
  </si>
  <si>
    <t>Una capacitación donde se resalte la importancia del uso del repositorio Owncloud.</t>
  </si>
  <si>
    <t>Una capacitación donde se resalte la importancia del uso del repositorio Owncloud</t>
  </si>
  <si>
    <t>Documento con las etapas para la evaluación de satisfacción de los usuarios implementado y socializado.</t>
  </si>
  <si>
    <t>Revisar el procedimiento de prefactibilidad de proyectos para determinar como actualizarlo de manera que contemple los controles que permitan realizar la identificación del producto no conforme por parte del equipo de trabajo de la Subgerencia de Gestión Urbana.</t>
  </si>
  <si>
    <t>Abierta</t>
  </si>
  <si>
    <r>
      <t xml:space="preserve">Para el periodo evaluado, se elaboró el proyecto de resolución “Por la cual se crea el Comité de Proyectos de la Empresa de Renovación y Desarrollo Urbano de Bogotá y se establece su funcionamiento”, el cual está en proceso de revisión en la Subgerencia de Planeación y Administración de Proyectos para continuar con el trámite de aprobación en la Subgerencia Jurídica y Gerencia General. 
Por lo anterior, se reporta un avance del 50% (el otro 50% se cumplirá cuando la resolución sea aprobada por la Subgerencia Jurídica y Gerencia General).
</t>
    </r>
    <r>
      <rPr>
        <b/>
        <sz val="10"/>
        <rFont val="Arial"/>
        <family val="2"/>
      </rPr>
      <t>Evidencias: 
1</t>
    </r>
    <r>
      <rPr>
        <sz val="10"/>
        <rFont val="Arial"/>
        <family val="2"/>
      </rPr>
      <t>. Proyecto de resolución.</t>
    </r>
  </si>
  <si>
    <t>Vencida</t>
  </si>
  <si>
    <t>*Se estableció el cronograma con las mesas de trabajo de revisión y actualización de los procedimientos.(programadas mes de abril).</t>
  </si>
  <si>
    <t>*Se realizó la revisión de los controles del procedimiento vigente, se realizará la actualización y posteriormente la validación en la matriz de cumplimiento de Diseño y desarrollo.
*Se solicitará prórroga para el desarrollo de esta actividad, dado que se debe realizar en forma paralela con la actualización del procedimiento, para el 30 de mayo de 2022.</t>
  </si>
  <si>
    <t>*Adicionalmente, el procedimiento se está revisando y ajustando.</t>
  </si>
  <si>
    <t>*La caracterización se actualizó y se encuentra en revisión de últimos ajustes para publicación.</t>
  </si>
  <si>
    <t>Se elaboro el plan de acción para el seguimiento en el avance de las actividades conducentes a la entrega de las áreas de cesión.</t>
  </si>
  <si>
    <t>Definida la nueva plataforma estratégica y los objetivos asociados al proceso de comercialización, se revisará si es conveniente formular nuevos indicadores o mantener el mismo para la medición de la Gestión. Se programará reunión para finales del mes de abril</t>
  </si>
  <si>
    <t xml:space="preserve">Se incluyó un 3er reviso en la línea de reporte de SIVICOF, esta pendiente la remisión del memorando a la PCI demostrando los controles y las evidencias </t>
  </si>
  <si>
    <t>Versión preliminar enviada el día 31/03/2022 para revisión de la Jefe OCI del Estatuto de Auditoría, el Código de ética, y proyecto de Resolución del Estatuto.</t>
  </si>
  <si>
    <t>N/A</t>
  </si>
  <si>
    <t>Esta actividad será reportada una vez se ejecute la acción anterior</t>
  </si>
  <si>
    <t>Esta actividad se llevara a cabo en el Comité programado para el mes de abril de 2022</t>
  </si>
  <si>
    <t>Se efectuaron varias mesas de trabajo con las personas involucradas en este tema, subgerencia jurídica y Gerencia, conforme a la respuesta que dio la subgerencia Jurídica se efectuó el análisis y se ajusto la propuesta la cual será puesta nuevamente a consideración de la Subgerencia jurídica para su concepto durante el segundo trimestre de 2022</t>
  </si>
  <si>
    <t>Cerrada</t>
  </si>
  <si>
    <t>Esta actividad se incluyo dentro del Plan Anual de Auditoria para la vigencia 2022 el cual fue aprobado en el comité CICCI No. 1 realizado el 26 de enero de 2022</t>
  </si>
  <si>
    <t>Esta actividad se incluyo dentro del Plan Anual de Auditoria para la vigencia 2022 el cual fue aprobado en el comité CICCI No. 1 realizado el 26 de enero de 2022
Acción 12 Seguimiento Comités Institucionales (Actividad pendiente de finalizar de la Vigencia 2021)</t>
  </si>
  <si>
    <t>Se realizo el primer seguimiento correspondiente a Sep - Dic de 2021 en el mes de enero de 2022. Este seguimiento se realiza trimestre vencido y se encuentra publicado en la pagina Web de la Empresa.</t>
  </si>
  <si>
    <t>Se Elaboró y anexó al Procedimiento "PD-57 - Auditorías Internas SIG y de Evaluación Independiente" un formato de verificación de criterios específicos para evidenciar la priorización/escogencia de procesos a auditar según lo establecido en las normas ISO9 001:2015 e ISO 19011:2018.
Dicho formato se rencuentra en revisión y aprobación por parte de la SPAP - SIG.</t>
  </si>
  <si>
    <t>Se actualizó el Procedimiento "PD-57 - Auditorías Internas SIG y de Evaluación Independiente", incluyendo dentro de sus lineamientos, el tema de criterios específicos para evidenciar la selección de los Auditores Internos de Calidad y sus competencias según lo establecido en la norma ISO9001:2015.
Dicho procedimiento se rencuentra en revisión y aprobación por parte de la SPAP - SIG.</t>
  </si>
  <si>
    <t>Se elaboró y anexó al Procedimiento "PD-57 - Auditorías Internas SIG y de Evaluación Independiente" un formato de verificación de criterios específicos para evidenciar la selección de los Auditores Internos de Calidad y sus competencias según lo establecido en la norma ISO9001:2015.
Dicho formato se rencuentra en revisión y aprobación por parte de la SPAP - SIG.</t>
  </si>
  <si>
    <t>Se consolidó el repositorio magnético (Drive) con la información de las competencias de los Auditores Internos de Calidad, el cual se encuentra en alimentación con la información que están remitiendo dichos auditores.</t>
  </si>
  <si>
    <t>Se han actualizado 20% de los expedientes de los Proyectos Voto Nacional y San Bernardo en su Lista de Chequeo.</t>
  </si>
  <si>
    <t>Se generó versión ajustada del formato "FT-156 Lista de chequeo Requisitos básicos de procesos V2" de fecha 16/02/2022 y publicado por el área de planeación con fecha 16/2/2022; Mediante reunión de fecha 21/2/2022 se realizo la socialización al equipo de la Oficina de Gestión Social</t>
  </si>
  <si>
    <t>Se crearon los Listados del 100% Expedientes de los Proyectos Voto Nacional y San Bernardo con proceso terminado.</t>
  </si>
  <si>
    <t>Esta actividad será reportada a partir del segundo trimestre, fecha en la que inicia su ejecución</t>
  </si>
  <si>
    <t>Se encuentra pendiente de analizar la viabilidad de unificar los expedientes mediante el análisis social y jurídico.</t>
  </si>
  <si>
    <t>Se subsanó esta No conformidad mediante la unificación del Expediente de propietarios del predio VN13_30 Jesica Marcela Reyes</t>
  </si>
  <si>
    <t>Se han revisado 25% de los expedientes digitales VS los expedientes físicos para realizar los ajustes en los documentos ilegibles a los que hubiere lugar.</t>
  </si>
  <si>
    <r>
      <t xml:space="preserve">Se realizó Informe detallado de los casos que cuentan con doble liquidación de los proyectos Voto Nacional y San Bernardo Tercer Milenio.
</t>
    </r>
    <r>
      <rPr>
        <b/>
        <sz val="10"/>
        <rFont val="Arial"/>
        <family val="2"/>
      </rPr>
      <t>Nota: se debe evaluar si hay casos que ameriten acciones de mejora y de ser necesario la acción se cerrara cuando se evalué el informe.</t>
    </r>
  </si>
  <si>
    <t>La oficina se encuentra en este momento pendiente de la reunión con la oficina de planeación para revisar las oportunidades de mejora asociadas a indicadores y realizar la formulación de los mismos</t>
  </si>
  <si>
    <t xml:space="preserve">- Se realizan mesas de trabajo con el equipo de trabajo de la SGU, haciendo revisión del procedimiento de prefactibilidad de proyecto identificando los puntos de control. Documento que se encuentra en ajustes. </t>
  </si>
  <si>
    <t>Se realizan mesas de trabajo con el equipo de trabajo de la SGU, definiendo como aplicación del numeral de diseño, un instructivo que establezca las actividades de prefactibilidad de proyectos en las diferentes etapas del proceso de diseño, junto con sus responsables y puntos de control.</t>
  </si>
  <si>
    <t>La SGU, define la aplicación del numeral de diseño y desarrollo 8.3, se incluye en el procedimiento de prefactibilidad de proyectos. El instructivo se encuentra en proceso de codificación y aprobación por parte de la Subgerencia de Planeación.</t>
  </si>
  <si>
    <t xml:space="preserve">Se realizo la revisión y la actualización de la caracterización del proceso. Y se dio la aprobación por parte del equipo de la SGU, el documento ya se encuentra en la Intranet. </t>
  </si>
  <si>
    <t>El Responsable del proceso no reporto avance de esta actividad</t>
  </si>
  <si>
    <r>
      <t xml:space="preserve">Para la vigencia 2022 se formuló el Plan de Mantenimiento ISO 9001:2015, en el cual se incluyeron actividades de comunicación, socialización y divulgación del SIG. Para el periodo evaluado se han ejecutado las siguientes actividades:
1. Participación en la inducción institucional en donde se socializaron temas asociados a los elementos del SIG tales como la Política y los Objetivos del Sistema Integrado de Gestión.
2. Mesas de trabajo con líderes operativos en las que se socializan las actualizaciones a los elementos del SIG de Gestión del Cambio y Salidas No Conformes.
3. Correo masivo indicando qué es la gestión de oportunidades y cómo consultar la Guía.
Por lo anterior, se reporta un avance del 100% pues se cumplió con el objetivo de socializar la Política y Objetivos del SIG, además de otros elementos del SIG.
</t>
    </r>
    <r>
      <rPr>
        <b/>
        <sz val="10"/>
        <rFont val="Arial"/>
        <family val="2"/>
      </rPr>
      <t>Evidencias:</t>
    </r>
    <r>
      <rPr>
        <sz val="10"/>
        <rFont val="Arial"/>
        <family val="2"/>
      </rPr>
      <t xml:space="preserve">
1. Plan de Mantenimiento ISO 9001:2015
2. Presentación jornada de inducción 2022
3. Dinámica política SIG inducción.
4. Presentaciones y listados de asistencia a reuniones con líderes operativos.
5. Piezas de divulgación</t>
    </r>
  </si>
  <si>
    <r>
      <t xml:space="preserve">Para el periodo evaluado se han realizado las siguientes actividades de planeación y alistamiento de la semana del SIG, espacio en el cual se socializarán y divulgarán los elementos del SIG:
1. Mesa de trabajo con la Subgerencia corporativa (Talento Humano) en la cual se definieron las necesidades de capacitación para la semana del SIG.
2. Mesas de trabajo con la Oficina Asesora de Comunicaciones en donde se identificaron las necesidades de apoyo en las actividades de comunicación y divulgación previo, durante y después a la semana del SIG.
3. Elaboración cronograma semana del SIG.
4. Solicitud de elaboración de piezas, dinámicas, notas y videos para la semana del SIG.
Por lo anterior, se reporta un avance del 30% correspondiente a la etapa de planeación (el otro 70% se cumplirá cuando se lleve a cabo la Semana del SIG).
</t>
    </r>
    <r>
      <rPr>
        <b/>
        <sz val="10"/>
        <rFont val="Arial"/>
        <family val="2"/>
      </rPr>
      <t>Evidencias</t>
    </r>
    <r>
      <rPr>
        <sz val="10"/>
        <rFont val="Arial"/>
        <family val="2"/>
      </rPr>
      <t>:
1. Correos electrónicos con los compromisos de las mesas de trabajo con la Subgerencia Corporativa y con la Oficina Asesora de Comunicaciones
2. Cronograma semana del SIG
3. Formatos FT-10 con la solicitud de la elaboración de piezas</t>
    </r>
  </si>
  <si>
    <r>
      <t xml:space="preserve">Para el periodo evaluado se han realizado las siguientes actividades de planeación y alistamiento de la semana del SIG, espacio en el cual se socializarán y divulgarán los elementos del SIG:
1. Mesa de trabajo con la Subgerencia corporativa (Talento Humano) en la cual se definieron las necesidades de capacitación para la semana del SIG.
2. Mesas de trabajo con la Oficina Asesora de Comunicaciones en donde se identificaron las necesidades de apoyo en las actividades de comunicación y divulgación previo, durante y después a la semana del SIG.
3. Elaboración cronograma semana del SIG.
4. Solicitud de elaboración de piezas, dinámicas, notas y videos para la semana del SIG.
Por lo anterior, se reporta un avance del 30% correspondiente a la etapa de planeación (el otro 70% se cumplirá cuando se lleve a cabo la Semana del SIG).
.
</t>
    </r>
    <r>
      <rPr>
        <b/>
        <sz val="10"/>
        <rFont val="Arial"/>
        <family val="2"/>
      </rPr>
      <t>Evidencias</t>
    </r>
    <r>
      <rPr>
        <sz val="10"/>
        <rFont val="Arial"/>
        <family val="2"/>
      </rPr>
      <t>:
1. Correos electrónicos con los compromisos de las mesas de trabajo con la Subgerencia Corporativa y con la Oficina Asesora de Comunicaciones
2. Cronograma semana del SIG
3. Formatos FT-10 con la solicitud de la elaboración de piezas</t>
    </r>
  </si>
  <si>
    <t>El documento se encuentra en proceso de elaboración</t>
  </si>
  <si>
    <t xml:space="preserve">Se realizó mesa de trabajo con las áreas misionales quienes aportaron las preguntas, posteriormente se consolidaron en un documento el cual se valido con el área de comunicaciones y se definió la encueta definitiva que va a ser subida en la página web de la entidad. </t>
  </si>
  <si>
    <t xml:space="preserve">Se incluyó el riesgo en el mapa de riesgos, esta pendiente de revisión y aprobación </t>
  </si>
  <si>
    <t>GT-2022-001</t>
  </si>
  <si>
    <t>Informe de Auditoría radicado E2022000913 del 21 de Febrero 2022.
B:M&amp;A:IA:26:2022 ERU Informe Auditoria TICS.
Auditoría a las tecnologías de la información y seguridad informática.
Auditoría externa realizada por la firma Nexia Montes y Asociados en la cual se evalúa el estado actual del proceso de seguridad de la información teniendo en cuenta políticas, procedimientos y normas aplicables a la institución.
Dentro de los aspectos evaluados se encuentran vulnerabilidades de red, verificación del estado de los usuarios y gestionar la seguridad de la información.</t>
  </si>
  <si>
    <t>Debilidades en controles que garanticen seguridad de la información.
Debilidades en la identificación de posibles riesgos de seguridad de la información.</t>
  </si>
  <si>
    <t>% de cumplimiento del Plan de trabajo</t>
  </si>
  <si>
    <t>Gestión Contractual</t>
  </si>
  <si>
    <t>GC-2022-001</t>
  </si>
  <si>
    <t>Norma ISO 9001:2015
Numeral 4
Contexto de la organización
OPORTUNIDAD DE MEJORA – CONTEXTO DE LA ORGANIZACIÓN
Profundizar y socializar dentro del Grupo de Trabajo, la Plataforma estratégica de la Empresa, sobre todo lo relacionado con su Plan Estratégico, Objetivos Estratégicos y la Política Integral de Gestión.</t>
  </si>
  <si>
    <t>Socializar con el equipo de la Dirección de Gestión Contractual la Plataforma Estratégica de la Empresa, su Plan Estratégico, Objetivos Estratégicos y la Política Integral de Gestión.</t>
  </si>
  <si>
    <t>3 socializaciones sobre Plataforma Estratégica de la Empresa, su Plan Estratégico, Objetivos Estratégicos y la Política Integral de Gestión.</t>
  </si>
  <si>
    <t>Gestión Ambiental</t>
  </si>
  <si>
    <t>GA-2022-001</t>
  </si>
  <si>
    <t>Revisados los documentos del proceso: GI-14 Plan de Gestión Integral de Residuos Peligrosos V1 del 02/09/2019, PD-31 Identificación de requisitos legales ambientales y otros requisitos V2 del 02/09/2019, GI-15 Plan de Contingencia Ambiental V1 del 02/09/2019 y PD-30 Identificación y valoración de aspectos e impactos ambientales V2 del 02/09/2019, se pudo evidenciar que los mismos se encuentran aprobados y con actividades a cargo de la Subgerencia de Desarrollo de Proyectos, dependencia que ya no tiene a cargo la gestión Ambiental de la Empresa. Lo anterior, incumpliendo lo establecido en el numeral 7.5.2. Literal c, de la norma ISO 9001:2015, que establece que, “al crear y actualizar la información documentada, la organización debe asegurarse de que lo siguiente sea apropiado: la revisión y aprobación con respecto a la conveniencia y adecuación”.</t>
  </si>
  <si>
    <t>No actualización de documentación.
Cambios normativos.</t>
  </si>
  <si>
    <t>Actualizar la documentación asociada al Proceso de Gestión Ambiental.</t>
  </si>
  <si>
    <t>Subgerente de Gestión Corporativa</t>
  </si>
  <si>
    <t>100% de los documentos del proceso de Gestión Ambiental actualizados</t>
  </si>
  <si>
    <t>Número de documentos actualizados / Número de total de documentos * 100</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</si>
  <si>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</si>
  <si>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</si>
  <si>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Luego del análisis realizado en diferentes mesas de trabajo por parte de la Subgerencia de Planeación y Administración de Proyectos, se determinó que el proceso no es misional ya que no genera productos o servicios de cara a los grupos de valor de la empresa, y por lo tanto, no incide directamente en su satisfacción; pero los temas que maneja son estratégicos y permiten una toma adecuada de decisiones, por lo tanto, se determina que dicho proceso pase a ser parte de los procesos estratégicos. 
A la fecha de corte de este periodo de seguimiento, se cuenta con una propuesta de Caracterización del proceso, la cual está en proceso de revisión en la Subgerencia de Planeación y Administración de Proyectos para su posterior presentación ante el Comité Institucional de Gestión y Desempeño, para su revisión y aprobación.
Por lo anterior, se reporta un avance del 30% (el otro 70% se cumplirá cuando la propuesta sea aprobada por el Comité Institucional de Gestión y Desempeño).
Evidencias: 
1. Propuesta de Caracterización del proceso.
2. Correo donde se envía dicha propuesta para revisión.</t>
  </si>
  <si>
    <t>*Se realizará la solicitud de cambio de fecha del año, correspondiente a la SGDP, dado que se está analizando la actividad, sobre la pertinencia para la adquisición de la herramienta requerida. Se revisa la posibilidad de adquirir la suscripción a la plataforma especializada de costo de construcción Construdata, para poder realizar la suscripción.</t>
  </si>
  <si>
    <t>Definir un plan de acción y realizar el seguimiento al avance en la gestión de las actividades para las entregas de las áreas de cesión a las Entidades competentes.</t>
  </si>
  <si>
    <t xml:space="preserve">En el primer trimestre se avanzo en la elaboración del plan de acción para 2022 y su alineación con la nueva plataforma estratégica, se programará la primera reunión con el equipo de colaboradores para el mes de abril , con el fin de socializar el mapa de riesgos y el indicador asociados al proceso de comercialización para revisar si están acordes con lo proyectado para la vigencia. </t>
  </si>
  <si>
    <t xml:space="preserve">A la fecha se ha liquidado 1 de 5 fideicomisos por liquidar. 
Se enviará solicitud a la Subgerencia de Planeación y Administración de Proyectos solicitando reprogramar la acción con plazo hasta 31/ 12/2022
</t>
  </si>
  <si>
    <t>Aunque se han realizado diferentes gestiones entre la SGI - Fiducias y la Dirección Contractual. Aun no se cuenta con Manuales Operativos Actualizados ,
Se enviará solicitud a la Subgerencia de Planeación y Administración de Proyectos solicitando reprogramar la acción con plazo hasta 30/05/2022</t>
  </si>
  <si>
    <t>Debido a que no se cuenta con manuales actualizados. No se han programado las sesiones de socialización.
Se enviará solicitud a la Subgerencia de Planeación y Administración de Proyectos solicitando reprogramar la acción con plazo hasta 30/12/2022</t>
  </si>
  <si>
    <t>Se elaboró versión 1 de cuestionario de verificación de la serie 1300 e las NIAS sobre aseguramiento de calidad en la Empresa
La Jefe de la OCI asistió a capacitación patrocinada por la Empresa los días 3 y 4 de marzo de 2022. Se obtuvo material de referencia.
Se solicita ampliación de esta acción para el 31 de Diciembre de 2022 ya que esta actividad depende al plan de trabajo que establezca el Comité Distrital de Auditoría para las entidades del Distrito</t>
  </si>
  <si>
    <t>Se incluyó dentro del PAA vigencia 2022, la implementación de un Ciclo de Auditorias Internas de Calidad, anterior a la Auditoría de Certificación programada con el ICONTEC para dicha vigencia, así: Cumplimiento Normas ISO - Verificación de la Conformidad del Sistema de Gestión de la Calidad bajo el concepto del estándar NTC ISO 9001:2015 de la Empresa (Ciclo Auditorias Internas de Calidad 2022 a 12 procesos).</t>
  </si>
  <si>
    <t>Los profesionales del proceso realizaron reunión donde se analizó el indicador Owncloud en la cual pudieron determinar que dicho indicador está correctamente formulado y que los resultados que arroja permiten identificar la disponibilidad de la información institucional, y no necesita ser redefinido.
Sin embargo se logró identificar que el Owncloud es una herramienta que en ocasiones no es bien utilizada por los colaboradores de la entidad, así las cosas, el proceso de TICs determino que existe la necesidad de enfatizar la importancia del buen uso de la herramienta que permita el respaldo de la información institucional mediante capacitación a todos los colaboradores. 
Por lo anterior dentro de la jornada de Inducción y re inducción realizada en la entendida se generó el espacio en cual se brindó capacitación, así como resolución de dudas a los colaboradores acerca del uso de la herramienta con el fin de que todos los colaboradores utilicen de forma adecuada la herramienta y de esta forma asegurar el respaldo de información.
El proceso cuenta con la siguiente evidencia:
Registro de asistencia en carpeta:
https://docs.google.com/forms/d/1oqmbyj5woNZS76nwUFnHR85K8YJfQPNWH-irc7qsBZ4/edit</t>
  </si>
  <si>
    <t>Se llevaron a cabo mesas de trabajo con la Subgerencia de Planeación con el objetivo de definir y priorizar las necesidades de capacitación sobre elementos del SIG. 
En dichas reuniones se definieron fechas y temáticas de las actividades a desarrollar, las cuales están orientadas a la correcta implementación del SGC de la entidad.
El proceso cuenta con la siguiente evidencia:
Soportes mesas de trabajo. 
Plan Institucional de Capacitación.</t>
  </si>
  <si>
    <t xml:space="preserve">El proceso de Talento Humano llevo a cabo dos reuniones con el objetivo de hacer revisión a la matriz de capacitación y a la Evaluación de las actividades de capacitación formato FT-141en las cuales se determinó la importancia de la creación de la encuesta virtual Formulario de Encuesta de Satisfacción que facilita la evaluación de las actividades de capacitación que se desarrollan mediante esta modalidad. 
Adicionalmente El proceso de Talento Humano definió la importancia de implementar reuniones periódicas con todo el equipo de colaboradores con el objetivo de dar seguimiento a compromisos y actividades programadas, de esta forma el 100 % de los colaboradores del proceso cuenta con el conocimiento de las actualizaciones y creaciones documentales asociadas al elemento de capacitación.
El proceso cuenta con la siguiente evidencia:
Formulario de encuesta de satisfacción 
https://docs.google.com/forms/d/1oqmbyj5woNZS76nwUFnHR85K8YJfQPNWH-irc7qsBZ4/edit
Soportes reunión de revisión de herramientas de capacitación. 
Reunión equipo de Talento Humano </t>
  </si>
  <si>
    <t>Generar encuesta de precepción para todos los canales de atención a través de la página web.</t>
  </si>
  <si>
    <t>Se revisaron y ajustaron los siguientes documentos, los cuales están publicados en la eruNET
Febrero
Se actualizo la Caracterización de Gestión Documental CP-14 en las siguientes secciones:
-Objetivo Estratégico Asociado Al Proceso: Se incorporó los nuevos objetivos del nuevo Plan Estratégico.
-Requisitos Aplicables Modelos De Gestión: Se referencio la Matriz de requisitos de los modelos referenciales.
-Objetivo Del Proceso: Se incluyó el en cumplimiento a la Ley de Transparencia”. CP-14 25-02-2022.
Marzo
Se aprobó y adoptó mediante resolución 042 del 29 de marzo del 2022 la Actualización del Programa de Gestión Documental. 
El proceso cuenta con la siguiente evidencia: versiones finales de los documentos publicadas en la eruNET
http://186.154.195.124/mipg-sig?title=&amp;field_proceso_target_id=167&amp;field_clasificacion_del_document_value=All</t>
  </si>
  <si>
    <t>Elaborar y ejecutar un plan de trabajo con las actividades a realizar para subsanar las observaciones presentadas en el informe en los casos que aplique.</t>
  </si>
  <si>
    <t>100% del Cumplimiento del Plan de Trabajo en el marco del informe de auditoría externa radicado E2022000913 del 21 de Febrero 2022.</t>
  </si>
  <si>
    <t>Falta de socialización del Plan Estratégico con el equipo de la Dirección de Gestión Contractual.</t>
  </si>
  <si>
    <t>CO-2022-001</t>
  </si>
  <si>
    <t>CO-2022-002</t>
  </si>
  <si>
    <t>CO-2022-003</t>
  </si>
  <si>
    <t>CO-2022-004</t>
  </si>
  <si>
    <t>CO-2022-005</t>
  </si>
  <si>
    <t>CO-2022-006</t>
  </si>
  <si>
    <t>CO-2022-007</t>
  </si>
  <si>
    <t>CO-2022-008</t>
  </si>
  <si>
    <t>CO-2022-009</t>
  </si>
  <si>
    <t>NC 2 : Estimación del valor de la oferta. Para el caso del proceso que se publicó en noviembre 9 de 2020, el valor estimado mensual del canon de arrendamiento, establecido en el numeral 6.1 del documento de estudios previos, cita $193.412.412 y está referenciado al documento “Anexo 1 Análisis del sector y estudio del mercado”, no obstante, analizado este documento no lleva a concluir el valor indicado.</t>
  </si>
  <si>
    <t>Revisar y ajustar el procedimiento Arriendo de Inmuebles Código: PD-89 en cuanto a los lineamientos para la definición del canon de arrendamiento y establecer un control dentro de las actividades, para que la justificación del valor sea incluida en los documentos precontractuales.</t>
  </si>
  <si>
    <t>Revisar y ajustar el procedimiento Arriendo de Inmuebles Código: PD-89 en cuanto a los lineamientos para la definición del canon de arrendamiento y establecer un control dentro de las actividades, para que la justificación del valor sea publicada en los documentos precontractuales.</t>
  </si>
  <si>
    <t>NC 4 : Ambigüedad en los límites del proyecto. En los diferentes documentos de la convocatoria y del contrato se encuentran diferencias en torno a los límites del proyecto (en algunas partes se cita MZ 10 y 22 y en otros únicamente MZ 10, como lo podemos evidenciar en las siguientes citas:
Documento de estudios previos o análisis preliminar:
– introducción ….” Dentro de estos inmuebles están las manzanas 10 y 22 de San Victorino, que cuenta con áreas que pueden ser aprovechadas temporalmente para la explotación comercial..”
1. ANTECEDENTES
“Proyecto Temporal de Mobiliario Tipo Contenedor”, ubicado en la Manzana 22 del sector de San Victorino, entre las Calles 9 y 10, y la Carrera 11 y la Avenida Caracas…”.
“Sin perjuicio de lo anterior, la Empresa ha llevado a cabo tres convocatorias a fin de vincular un desarrollador para la ejecución del proyecto urbano en las manzanas 10 y 22,…”</t>
  </si>
  <si>
    <t>Elaborar una ficha descriptiva de las manzanas que conforman el proyecto San Victorino y remitirla a las áreas que participan en los procesos contractuales del proyecto.</t>
  </si>
  <si>
    <t>NC 5. Uso de espacios de las manzanas como parqueaderos públicos. Documento de respuesta a las observaciones.
“Observación No 2. Si la repuesta a la observación No 1 es negativa, me permitió solicitar se estudie la posibilidad de incorporar en este proceso la manzana 10, la cual será destinada como parqueadero temporal anexo a la manzana 22, lo anterior teniendo en cuenta que esto contribuye a mejorar la demanda en el arrendamiento de los locales comerciales y a solucionar uno de los mayores problemas que afecta el sector de San Victorino como es la falta de parqueaderos.
Respuesta: Se confirma que el predio es la manzana 22 del sector de San Victorino, ubicado entre las calles 9 y 10, y la carrera 11 y la avenida caracas, por las razones previamente expuestas. Ahora bien, para el uso propuesto por el observante el predio no cumple con las condiciones mínimas para dicha explotación bajo la condición de parqueadero, de acuerdo a lo previsto en el artículo 87 y 90 de la Ley 1801 de 2016.”
Sin embargo, se pudo evidenciar que el arrendatario actual le dio uso a 3 de los espacios del predio arrendado para el uso de Parqueadero.</t>
  </si>
  <si>
    <t>NC 6. Deuda Promoambiental.
 La Empresa ha realizado gestiones para poder pagar la deuda con el operador del servicio de aseo sin resultados positivos esta situación se originó durante la ejecución del contrato de arrendamiento 03 de 2016 con la firma Century 21 y se ha extendido al nuevo contrato de arrendamiento 01 de 2021 con TITAN Group el cual está próximo a finalizar en día 18 de mayo de 2022. Este hecho afecta el cierre de cuentas de los 2 contratos y por ende sus respectivas liquidaciones.
De igual forma la Empresa de Renovación y Desarrollo Urbano está involucrada en esta situación, en razón a que el predio no fue objeto de arrendamiento durante el intervalo de los 2 contratos ya mencionados y por ende le corresponde cancelar el servicio de aseo de dicho período (desde marzo 7 de 2019 hasta el 28 abril de 2021.
 Con corte a 31 de enero de 2021, según Promoambiental (operador de aseo), existe una deuda por valor de $ 463.312.000 (incluido interés de mora). Al 10 de octubre de 2019, ya se había detectado e informado por parte de la OCI la existencia de una obligación con la Empresa Promoambiental por concepto de aseo, la cual ascendía en ese momento a la suma de ochenta millones ochocientos sesenta y siete mil quinientos cuarenta pesos mcte ($80.867.540).
 Al no solucionar este tema la deuda se ha incrementado en un 570%.</t>
  </si>
  <si>
    <t>Radicar comunicación en la Subgerencia Jurídica solicitando inicio de las acciones judiciales pertinentes contra la UT Century 21.</t>
  </si>
  <si>
    <t>Una solicitud de instrucción de pago radicada para trámite</t>
  </si>
  <si>
    <t>Existió una suspensión que modificó el plazo de ejecución y fecha terminación del contrato, de la cual se originó la necesidad de ampliación de la vigencia de la póliza.</t>
  </si>
  <si>
    <t>Solicitar modificación de la póliza al Arrendatario con ampliación de la vigencia de acuerdo con las condiciones exigidas en el contrato, revisarla y publicarla en SECOP.</t>
  </si>
  <si>
    <t>Póliza ajustada acuerdo con las condiciones exigidas en el contrato.</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</si>
  <si>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</si>
  <si>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</si>
  <si>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</si>
  <si>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Falta de lineamientos más específicos respecto la definición del valor canon de arrendamiento en el procedimiento -Arriendo de Inmuebles Código: PD-89 y de un control en las actividades que permita dar a conocer la justificación del mismo.</t>
  </si>
  <si>
    <t xml:space="preserve">Procedimiento Arriendo de Inmuebles Código: PD-89, actualizado y socializado </t>
  </si>
  <si>
    <t>Falta de unificación y socialización de la información de los predios que componen el proyecto (Manzanas 10 y 22) y los usos permitidos para estos.</t>
  </si>
  <si>
    <t>Falta unificación y socialización de la información de los predios que componen el proyecto (Manzanas 10 y 22) y los usos permitidos para estos.</t>
  </si>
  <si>
    <t xml:space="preserve"> Radicar la solicitud de instrucción de pago en la fiduciaria (comunicación).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</si>
  <si>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</si>
  <si>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</si>
  <si>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El proceso Responsable reporta que: La Oficina cuenta con los soportes de los informes de auditoria entregados en el último trimestre de la vigencia 2021 donde se incluye el análisis de los riesgos de los procesos evaluados:
Auditoria de Fiducias. Alcance por muestra confiable - Informe final Radicado I2021002859 del 2 de noviembre de 2021
Auditoria Plan estratégico y gestión Tecnología y Comunicaciones - Informe final Radicado I2021003066 de 23 de noviembre de 2021.
Proyecto: Formulación, Gestión y Estructuración de Proyectos de Desarrollo, Revitalización o Renovación Urbana. Incluido aspecto contractual - Informe Final Radicado I2021003443 de dic 24 de 2021. La reunión de cierre se realizó el 23 de diciembre de 2021.
Auditoria Gestión Social asociada a la Adquisición Predial y grupos de interés - Informe final Radicado I2021003440 de dic 24 de 2021.
Auditoria Proceso Evaluación y seguimiento - Normas Internacionales de Auditoria - Oficina PAD - Auditorias cruzadas OCI - Alcaldía. - e presentó el resultado en Informe Final al Comité Distrital de Auditoría, Radicado S2021004077.
Se da un cumplimiento del 100% de los informes de Auditoria del último trimestre de la vigencia 2021 quedando pendiente el cumplimiento de la acción en el primer semestre de 2022, por lo que se asigna un avance al hallazgo del 50%
Se realizo ajuste al FT-115 Informe de Evaluación y Auditoria Integral V6 en el cual se incluyó el numeral 2.4	RIESGOS DEL TRABAJO DE AUDITORIA publicado en la Irune
No se han entregado Informes de Auditoria en la vigencia 2022</t>
  </si>
  <si>
    <t>NC3 : El cambio de modelo del cobro del arrendamiento no incrementó los ingresos de la Empresa. El equipo de auditoría realizó el ejercicio de comparar los ingresos de los 2 contratos de arrendamiento que ha tenido el proyecto comparando los segundos semestres de los años 2018 (Century) y 2021 (Titán) y actualizando los valores a 2021 para poder ser comparables, el resultado encontrado fue de $1.255.266.934 Century 21 y $1.013.445.378 Titán Group, lo que evidencia que el cambio de modelo no favoreció los ingresos de la Empresa.</t>
  </si>
  <si>
    <t>Las condiciones del mercado inmobiliario con ocasión de la pandemia impactaron la determinación del valor del canon para el arriendo temporal, sin embargo, la empresa encontró una alternativa para generar ingresos sobre un inmueble que se encontraba sin uso.</t>
  </si>
  <si>
    <t>Una ficha descriptiva de los predios que conforman el proyecto San Victorino (manzanas 10 y 22) que incluya los usos remetidas a las áreas que participan en los procesos contractuales del proyecto</t>
  </si>
  <si>
    <t>Fallas del contratista en el cumplimiento de pago de los servicios públicos durante la ejecución del contrato y del operador de aseo en la facturación, las cuales originan retraso en los pagos.</t>
  </si>
  <si>
    <t>NC 7: No retiro de las estructuras metálicas que permanecen en el predio y demanda asociada a este hecho.
Existe una demanda por parte del proveedor de las estructuras metálicas instaladas durante la ejecución del contrato suscrito con Century 21 utilizadas para la instalación de las carpas, las cuales se debieron retirar cuando finalizó dicho contrato, y no permanecer en el predio. No obstante, a pesar de varios requerimientos por parte de la Empresa a Century 21, esta acción no se realizó. Es así que mantuvieron al inicio del nuevo contrato con Titán Group, hoy están siendo utilizadas, situación que podría generar un riesgo dada la demanda presentada en la cual se pretende involucrar a la Empresa. Por lo tanto, se formula una No Conformidad por permitir la continuidad de otro contrato de arrendamiento con este vicio.</t>
  </si>
  <si>
    <t>Falla del arrendatario (UT Century 21) que al entregar el predio dejó las estructuras metálicas y desatención las solicitudes de la Empresa de Renovación y Desarrollo Urbano de Bogotá D. C, en las que se le requería para el retiro de las mismas.</t>
  </si>
  <si>
    <t>Solicitar mediante comunicación el documento suscrito entre el Contratista Actual (UT TITAN GROUP) y el anterior (UT CENTURY) para el uso de las estructuras metálicas.</t>
  </si>
  <si>
    <t>Un soporte (documento) que permita conocer que existe un acuerdo entre la UT Titán Group y UT Century 21 para la utilización de las estructuras.</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</si>
  <si>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</si>
  <si>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</si>
  <si>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</si>
  <si>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 xml:space="preserve"> NC 9: Cubrimiento de la Póliza . Se incumple la cláusula décima sexta de garantías del contrato 01 de 2021 con la UT Titán Group que estipula que la póliza debe tener una duración que cubra el periodo de ejecución del contrato más 6 meses adicionales</t>
  </si>
  <si>
    <t>ES-2022-003</t>
  </si>
  <si>
    <t>Auditoría Interna de Calidad</t>
  </si>
  <si>
    <t>Normograma del Proceso de Evaluación y Seguimiento debidamente actualizado.</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</si>
  <si>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</si>
  <si>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</si>
  <si>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</si>
  <si>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</si>
  <si>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</si>
  <si>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</si>
  <si>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</si>
  <si>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</si>
  <si>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</si>
  <si>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Para el periodo evaluado, se han realizado las siguientes actividades:
1. Se construyó el tablero de control provisional en la herramienta Power Bi, que permite visualizar de manera rápida y fácil la información sobre los proyectos y su estado de avance. Se realizó la socialización con la Subgerencia de Planeación y Administración de Proyectos y Gerencia General en diferentes espacios para su retroalimentación. Se presentó en Comité de Proyectos 6 del 30.03.22 para su conocimiento previo a la presentación oficial a la Empresa. 
A partir de la oficialización del tablero de control, se establecerá la documentación requerida para la operación del proceso.
2. Se realizó taller presencial con los Subgerentes para la revisión inicial del Ciclo Integral de Proyectos el 11-01-22 y se remitió propuesta del Ciclo para revisión de las áreas. Se avanza en la formulación de la Guía de Gestión Integral de Proyectos en la cual se relaciona la información del Ciclo de Proyectos ERU y el alcance de sus etapas y fases.
Por lo anterior, y dado que aún no se cuenta con documentos actualizados y oficializados, se reporta un avance del 30%. El 70% corresponde a la socialización y uso del tablero de control por parte de todas las áreas de la empresa y la adopción de la Guía de seguimiento integral de proyectos.
Evidencias: 
1. Link Tablero Power Bi https://app.powerbi.com/view?r=eyJrIjoiYjliNmY5YmMtNzZkMS00NjJlLWI4MjItMzlhYjc5YzljY2JhIiwidCI6ImFlNTI1NzU3LTg5YmEtNGQzMC1hMmY3LTQ5Nzk2ZWY4YzYwNCIsImMiOjR9&amp;pageName=ReportSectiond9b5df1ef379ad6f1ae2
2. Guía avanzada con corte a 30.03.22</t>
  </si>
  <si>
    <r>
      <t xml:space="preserve">Para el periodo evaluado, se han realizado las siguientes actividades:
1. Se construyó el tablero de control provisional en la herramienta Power Bi, que permite visualizar de manera rápida y fácil la información sobre los proyectos y su estado de avance. Se realizó la socialización con la Subgerencia de Planeación y Administración de Proyectos y Gerencia General en diferentes espacios para su retroalimentación. Se presentó en Comité de Proyectos 6 del 30.03.22 para su conocimiento previo a la presentación oficial a la Empresa. 
A partir de la oficialización del tablero de control, se establecerá la documentación requerida para la operación del proceso.
2. Se realizó taller presencial con los Subgerentes para la revisión inicial del Ciclo Integral de Proyectos el 11-01-22 y se remitió propuesta del Ciclo para revisión de las áreas. Se avanza en la formulación de la Guía de Gestión Integral de Proyectos en la cual se relaciona la información del Ciclo de Proyectos ERU y el alcance de sus etapas y fases.
Por lo anterior, y dado que aún no se cuenta con documentos actualizados y oficializados, se reporta un avance del 30%. El 70% corresponde a la socialización y uso del tablero de control por parte de todas las áreas de la empresa y la adopción de la Guía de seguimiento integral de proyectos.
</t>
    </r>
    <r>
      <rPr>
        <b/>
        <sz val="10"/>
        <rFont val="Arial"/>
        <family val="2"/>
      </rPr>
      <t xml:space="preserve">Evidencias: </t>
    </r>
    <r>
      <rPr>
        <sz val="10"/>
        <rFont val="Arial"/>
        <family val="2"/>
      </rPr>
      <t xml:space="preserve">
1. Link Tablero Power Bi https://app.powerbi.com/view?r=eyJrIjoiYjliNmY5YmMtNzZkMS00NjJlLWI4MjItMzlhYjc5YzljY2JhIiwidCI6ImFlNTI1NzU3LTg5YmEtNGQzMC1hMmY3LTQ5Nzk2ZWY4YzYwNCIsImMiOjR9&amp;pageName=ReportSectiond9b5df1ef379ad6f1ae2
2. Guía avanzada con corte a 30.03.22</t>
    </r>
  </si>
  <si>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</si>
  <si>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Verificar y ajustar el Normograma del Proceso de Evaluación y Seguimiento, de acuerdo a la normatividad que le aplica al proceso y los documentos SIG del mismo, publicados en la Irune.</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</si>
  <si>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Irune.</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</si>
  <si>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</si>
  <si>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Una comunicación a la Subgerencia Jurídica solicitando inicio de las acciones judiciales pertinentes contra la UT Century 21</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</si>
  <si>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</si>
  <si>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</si>
  <si>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</si>
  <si>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</si>
  <si>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</si>
  <si>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Reforzar la verificación oportuna de los documentos que requieren publicación y formular requerimiento escrito a la Subgerencia de Gestión Inmobiliaria para el envío de la documentación que debe ser publicada en la plataforma del SECOP.</t>
  </si>
  <si>
    <t>Adelantar a través de la Subgerencia de Gestión Inmobiliaria una mesa de trabajo conjunta con los representantes de las empresas Fiduciarias para recordar y exigir el cumplimiento de los plazos y los canales establecidos, de acuerdo con los manuales operativos vigentes, para el envío oportuno de la documentación que debe ser publicada en la plataforma del SECOP con el fin de ser publicada dentro de los 3 días siguientes a su suscripción.</t>
  </si>
  <si>
    <t>Una mesa de trabajo adelantada a través de la Subgerencia de Gestión Inmobiliaria y las empresas Fiduciarias para recordar y exigir el cumplimiento de los plazos y los canales establecidos, de acuerdo con los manuales operativos vigentes, para el envío oportuno de la documentación que debe ser publicada en la plataforma del SECOP con el fin de ser publicada dentro de los 3 días siguientes a su suscripción.</t>
  </si>
  <si>
    <t>Una mesa de trabajo para recordar y exigir el cumplimiento de los plazos y los canales establecidos, de acuerdo con los manuales operativos vigentes, para el envío oportuno de la documentación que debe ser publicada en la plataforma del SECOP con el fin de ser publicada dentro de los 3 días siguientes a su suscripción.</t>
  </si>
  <si>
    <t>Un requerimiento escrito a la Subgerencia de Gestión Inmobiliaria para el envío de la documentación que debe ser publicada en la plataforma del SECOP</t>
  </si>
  <si>
    <t>GSL-2022-001</t>
  </si>
  <si>
    <t>Gestión de Servicios Logísticos</t>
  </si>
  <si>
    <t>Verificar la pertinencia de realizar seguimiento a la satisfacción de sus clientes en cuanto a la totalidad de servicios identificados en el proceso, mediante la aplicación de encuestas o de cualquier otro mecanismo que lo permita.
Lo anterior, debido a que solo se identifica seguimiento sobre el servicio de transporte.</t>
  </si>
  <si>
    <t>Equipo de Trabajo - Servicios Logísticos</t>
  </si>
  <si>
    <t>Un Informe de resultados de la aplicación del instrumento de medición de satisfacción.</t>
  </si>
  <si>
    <t>GSL-2022-002</t>
  </si>
  <si>
    <t>Verificar la pertinencia de documentar en su Plan de Mejoramiento por Procesos, aquellas actividades que viene adelantando el proceso y que denotan la mejora de su operatividad.</t>
  </si>
  <si>
    <t>Revisar y actualizar los documentos susceptibles de modificación del Sistema de Gestión asociados al proceso de Gestión Financiera.</t>
  </si>
  <si>
    <t>GT-2022-002</t>
  </si>
  <si>
    <t xml:space="preserve">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
</t>
  </si>
  <si>
    <t>Revisar, actualizar y evaluar la pertinencia de identificar nuevos indicadores de gestión para el proceso.</t>
  </si>
  <si>
    <t>Equipo de Trabajo - Gestión de TIC</t>
  </si>
  <si>
    <t>Batería de Indicadores del proceso actualizada</t>
  </si>
  <si>
    <t>GT-2022-003</t>
  </si>
  <si>
    <t>Fortalecer el dominio en el Grupo de Trabajo de los elementos del Sistema Integrado de Gestión como son la Política Integral de Gestión y el Manual del Sistema Integrado de Gestión.</t>
  </si>
  <si>
    <t xml:space="preserve">Realizar sensibilización de los elementos del Sistema Integrado al equipo de trabajo del proceso. </t>
  </si>
  <si>
    <t>100% de los colaboradores del proceso conocen los elementos del SIG</t>
  </si>
  <si>
    <t>GT-2022-005</t>
  </si>
  <si>
    <t>Autoevaluación del proceso</t>
  </si>
  <si>
    <t>Revisar y actualizar los documentos asociados al proceso.</t>
  </si>
  <si>
    <t>100% de los documentos asociados al proceso actualizados.</t>
  </si>
  <si>
    <t>100% de los documentos asociados al proceso actualizados</t>
  </si>
  <si>
    <t>Verificar la pertinencia de realizar seguimiento a la satisfacción de sus clientes en cuanto a los servicios identificados en el proceso, mediante la aplicación de encuestas u otro mecanismo que permita realizar la evaluación.</t>
  </si>
  <si>
    <t>Realizar una revisión técnica del sistema GLPI para verificar el funcionamiento de la encuesta de satisfacción.</t>
  </si>
  <si>
    <t>Un módulo de encuesta operativo</t>
  </si>
  <si>
    <t>Capacitar a los usuarios del sistema GLPI en el uso adecuado de la herramienta de satisfacción.</t>
  </si>
  <si>
    <t>100% de los usuarios del sistema GLPI capacitados en el uso adecuado de la herramienta de satisfacción.</t>
  </si>
  <si>
    <t>Aplicar encuesta de satisfacción a los usuarios.</t>
  </si>
  <si>
    <t xml:space="preserve">100% de los servicios prestados por el proceso con medición de satisfacción por parte de los usuarios. </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</si>
  <si>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</si>
  <si>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</si>
  <si>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</si>
  <si>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</si>
  <si>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</si>
  <si>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</si>
  <si>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</si>
  <si>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GD-2022-003</t>
  </si>
  <si>
    <t>Socializar la Plataforma Estratégica de la Empresa, principalmente el Plan y Objetivos Estratégicos y la ubicación de los mismos en la página web y ERUnet, con el fin de reforzar su conocimiento en todo el grupo de trabajo del proceso.</t>
  </si>
  <si>
    <t>Revisar y actualizar los documentos asociados al proceso, que son susceptibles de ajustes.</t>
  </si>
  <si>
    <t>Analizar la pertinencia de elaborar un instrumento para medir la satisfacción de los clientes del proceso, frente a la totalidad de servicios identificados en el proceso.</t>
  </si>
  <si>
    <t>Un instrumento para medir la satisfacción de los clientes del proceso, frente a la los servicios identificados en el proceso.</t>
  </si>
  <si>
    <t>Aplicar el instrumento para medir la satisfacción de los clientes del proceso, frente a los servicios identificados en el proceso.</t>
  </si>
  <si>
    <t xml:space="preserve">100% de los servicios identificados con medición de satisfacción por parte de los clientes </t>
  </si>
  <si>
    <t>GTH-2022-003</t>
  </si>
  <si>
    <t>Se sugiere verificar la pertinencia de definir un riesgo asociado al componente de control interno disciplinario de acuerdo con el objetivo definido por el proceso y el alcance de este.</t>
  </si>
  <si>
    <t xml:space="preserve">Revisar y ajustar de acuerdo a la normativa vigente y capacidad de la empresa, los temas asociados a control interno disciplinario, actualizando los documentos asociados al proceso y demás elementos del Sistema Integrado de Gestión. </t>
  </si>
  <si>
    <t>100% de los documentos y elementos SIG proyectados a actualizar actualizados</t>
  </si>
  <si>
    <t>GTH-2022-004</t>
  </si>
  <si>
    <t>Fortalecer el conocimiento de los colaboradores del proceso en los espacios de socialización interna sobre los elementos del Sistema Integrado de Gestión.</t>
  </si>
  <si>
    <t>GTH-2022-005</t>
  </si>
  <si>
    <t>GTH-2022-006</t>
  </si>
  <si>
    <t>Generar la actualización de los documentos internos del proceso.</t>
  </si>
  <si>
    <t>Revisar y actualizar los documentos asociados al proceso (procedimientos, formatos, manuales, guías o instructivos).</t>
  </si>
  <si>
    <t>No se evidenciaron los registros de la implementación del GI-36 Programa de desvinculación asistida de acuerdo con los lineamientos definidos por el proceso en la documentación del programa.</t>
  </si>
  <si>
    <t>Realizar revisión y actualización al Programa de desvinculación asistida (GI-36) y los formatos relacionados.</t>
  </si>
  <si>
    <t>Socializar los ajustes realizados al Programa de desvinculación asistida.</t>
  </si>
  <si>
    <t>100% de los colaboradores del proceso conocen el Programa de desvinculación asistida.</t>
  </si>
  <si>
    <t>Falta de conocimiento del programa de desvinculación asistida GI-36 por
parte de los profesionales del proceso.</t>
  </si>
  <si>
    <t>Falta de integración de programas de desvinculación asistidos, por parte del proveedor de caja de compensación.</t>
  </si>
  <si>
    <t>Incluir en el nuevo contrato del segundo semestre del 2022 con la Caja de Compensación en el capítulo de Bienestar, el programa de Pre-Pensionados.</t>
  </si>
  <si>
    <t xml:space="preserve"> Actividades del programa de Pre-Pensionado incluidas en Cronograma Bienestar para segundo semestre del 2022.</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</si>
  <si>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</si>
  <si>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</si>
  <si>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Subgerente de Gestión Corporativa - Equipo de Trabajo Talento Humano</t>
  </si>
  <si>
    <t xml:space="preserve">Documentos actualizados y elementos SIG / Documentos proyectados a actualizar </t>
  </si>
  <si>
    <t>Programa de desvinculación asistida (GI-36) y formatos relacionados actualizados.</t>
  </si>
  <si>
    <t>Verificar el cumplimiento al programa de saneamiento ambiental y desinfección incluido en el contrato de aseo y cafetería 244-2021, relacionado con los servicios de desinsectación y desratización.</t>
  </si>
  <si>
    <t>Realizar dos jornadas de socialización de la Plataforma Estratégica de la Empresa a todo el grupo de trabajo del proceso.</t>
  </si>
  <si>
    <t>Dos jornadas de sensibilización para el grupo de trabajo.</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</si>
  <si>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</si>
  <si>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</si>
  <si>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DE-2022-003</t>
  </si>
  <si>
    <t>Informe PAAC 2022 - Secretaría General</t>
  </si>
  <si>
    <t>Recomendaciones del Informe "PLAN ANTICORRUPCIÓN Y ATENCIÓN A LA CIUDADANÍA Y RIESGOS DE CORRUPCIÓN 2022 - EMPRESA DE RENOVACIÓN Y DESARROLLO URBANO DE BOGOTÁ D.C." de la SECRETARÍA GENERAL DE LA ALCALDÍA MAYOR DE BOGOTÁ" para incorporar mejoras en la metodología de riesgos de corrupción y fortalecer la comprensión de esta herramienta por parte de la ciudadanía y demás partes interesadas.</t>
  </si>
  <si>
    <t>Incluir en el Plan Anticorrupción  y de Atención al Ciudadano 2022 la descripción de actividades de formulación participativa del PAAC y presentarlo al Comité Institucional de Gestión y Desempeño para su aprobación.</t>
  </si>
  <si>
    <t>Socializar a los Líderes Operativos los resultados del Informe "PLAN ANTICORRUPCIÓN Y ATENCIÓN A LA CIUDADANÍA Y RIESGOS DE CORRUPCIÓN 2022 - EMPRESA DE RENOVACIÓN Y DESARROLLO URBANO DE BOGOTÁ D.C." de la SECRETARÍA GENERAL DE LA ALCALDÍA MAYOR DE BOGOTÁ".</t>
  </si>
  <si>
    <t>Revisar y actualizar la matriz de riesgos de corrupción, para incorporar las recomendaciones emitidas por la Secretaría General, que luego del análisis realizado sean pertinentes para la administración de riesgos.</t>
  </si>
  <si>
    <t>Subgerente de Planeación y Administración de Proyectos - Líderes de proceso - Líderes Operativos</t>
  </si>
  <si>
    <t>Plan Anticorrupción  y de Atención al Ciudadano 2022 actualizado y publicado en la página web y la eruNET.</t>
  </si>
  <si>
    <t>Líderes Operativos socializados sobre el Informe "PLAN ANTICORRUPCIÓN Y ATENCIÓN A LA CIUDADANÍA Y RIESGOS DE CORRUPCIÓN 2022 - EMPRESA DE RENOVACIÓN Y DESARROLLO URBANO DE BOGOTÁ D.C." de la SECRETARÍA GENERAL DE LA ALCALDÍA MAYOR DE BOGOTÁ".</t>
  </si>
  <si>
    <t>Matriz de riesgos de corrupción 2022 actualizada y publicada en la página web y la eruNET.</t>
  </si>
  <si>
    <t>DE-2022-004</t>
  </si>
  <si>
    <t>Desarrollar estrategias para abordar y divulgar temáticas administrativas requeridas en el marco  de la rendición de cuentas de la Empresa.</t>
  </si>
  <si>
    <t>Gestionar, consoldar y suminstrar la información requerida para la construcción de infografias, boletines u otros instrumentos para la divulgación  de los  avances y/o resultados sobre la gestión administrativa de la Empresa.</t>
  </si>
  <si>
    <t>Desarrollar infografias, boletines u otros instrumentos para la divulgación de avances y/o resultados sobre la gestión administrativa de la Empresa.</t>
  </si>
  <si>
    <t>Jefe Oficina Asesora de Comunicaciones</t>
  </si>
  <si>
    <t>2 Piezas, boletines  o infografías sobre los  avances y/o resultados  de la gestión administrativa de la Empresa.</t>
  </si>
  <si>
    <r>
      <t>Para el riesgo del proceso identificado con el ID18: "</t>
    </r>
    <r>
      <rPr>
        <i/>
        <sz val="10"/>
        <rFont val="Arial"/>
        <family val="2"/>
      </rPr>
      <t>Posilibilidad de afectación económica y reputacional por demoras en la ejecución de proyectos de vivienda, suscritos a través de convenio, debido a la debilidad en la identificación de estrategias para la detección y generación de alertas tempranas en el desarrollo de los mismos"</t>
    </r>
    <r>
      <rPr>
        <sz val="10"/>
        <rFont val="Arial"/>
        <family val="2"/>
      </rPr>
      <t>, se tiene definido el siguiente control: "</t>
    </r>
    <r>
      <rPr>
        <i/>
        <sz val="10"/>
        <rFont val="Arial"/>
        <family val="2"/>
      </rPr>
      <t>Los supervisores realizan de manera trimestral los informes de seguimiento de acuerdo con lo establecido en las obligaciones de cada convenio, identificando las posibles alertas que se puedan generar en el adecuado desarrollo de los mismos"</t>
    </r>
    <r>
      <rPr>
        <sz val="10"/>
        <rFont val="Arial"/>
        <family val="2"/>
      </rPr>
      <t>. Una vez verificados los soportes de la aplicación del control, se evidencia que no se realiza un informe trimestral donde se consolide lo sucedido durante el trimestre para cada convenio que se está indicando, en algunos casos hay informes bimensuales, y en otro caso informes mensuales.</t>
    </r>
  </si>
  <si>
    <r>
      <t xml:space="preserve">Revisar y ajustar el control establecido en el riesgo </t>
    </r>
    <r>
      <rPr>
        <i/>
        <sz val="10"/>
        <rFont val="Arial"/>
        <family val="2"/>
      </rPr>
      <t>Posilibilidad de afectación económica y reputacional por demoras en la ejecución de proyectos de vivienda, suscritos a través de convenio, debido a la debilidad en la identificación de estrategias para la detección y generación de alertas tempranas en el desarrollo de los mismos"</t>
    </r>
    <r>
      <rPr>
        <sz val="10"/>
        <rFont val="Arial"/>
        <family val="2"/>
      </rPr>
      <t xml:space="preserve"> efectuando seguimientos semanales los cuales quedarán registrados en el Tablero de Control de Proyectos.</t>
    </r>
  </si>
  <si>
    <t>Gerente de Vivienda</t>
  </si>
  <si>
    <t>Matriz de riesgos del proceso actualizada.</t>
  </si>
  <si>
    <t>EFP-2022-001</t>
  </si>
  <si>
    <t>abierta</t>
  </si>
  <si>
    <t>En sesión del Comité Institucional de Gestión y Desempeño del 20 de abril de 2022, se aprobó la propuesta de desaparecer como proceso misional a Dirección, Gestión y Seguimiento de Proyectos y pasarlo como proceso estratégico con el nombre de Planeación y Seguimiento Integral de Proyectos.
El mapa de procesos cuenta con dicha modificación y el proceso cuenta con las actividades que de forma planificada y controlada permitirán gestionar dichos cambios al interior del Sistema Integrado de Gestión, por lo tanto, se reporta un avance del 100%, cumpliendo con la meta propuesta, pues la documentación que se planteó actualizar para el antiguo proceso se cumplió, la cual ya pasó al nuevo proceso bajo el código PD-96 Seguimiento a los proyectos urbanos.
Evidencia: 
Acta No. 10 del 20 de abril del Comité Institucional de Gestión y Desempeño.
Mapa de procesos publicado en:
eruNET: http://186.154.195.124/mipg-sig/mapa-procesos
Página web: http://eru.gov.co/transparencia/informacion-de-la-entidad/procesos-y-procedimientos
Solicitudes Gestión del Cambio Planeación y Seguimiento Integral de Proyectos 2022, publicada en la eruNET en: http://186.154.195.124/mipg-sig?title=&amp;field_proceso_target_id=193
PD-96 Seguimiento a los proyectos urbanos publicado en la eruNET en: http://186.154.195.124/mipg-sig?title=&amp;field_proceso_target_id=193</t>
  </si>
  <si>
    <r>
      <t xml:space="preserve">La propuesta de resolución para el funcionamiento del comité de proyectos, la cual fue revisada por la Subgerencia de Planeación, la Subgerencia Jurídica, se realizaron los ajustes conforme a la retroalimentación recibida y se encuentre en proceso de revisión y aprobación final por parte de la Gerencia General. De igual manera durante el primer semestre se han llevado a cabo 11 sesiones de comité.
</t>
    </r>
    <r>
      <rPr>
        <b/>
        <sz val="10"/>
        <rFont val="Arial"/>
        <family val="2"/>
      </rPr>
      <t>Evidencias</t>
    </r>
    <r>
      <rPr>
        <sz val="10"/>
        <rFont val="Arial"/>
        <family val="2"/>
      </rPr>
      <t>:
Radicado proyecto de resolución para firma de la Gerencia
Actas comité de Proyectos</t>
    </r>
  </si>
  <si>
    <t>En sesión del Comité Institucional de Gestión y Desempeño del 20 de abril de 2022, se aprobó la propuesta de desaparecer como proceso misional a Dirección, Gestión y Seguimiento de Proyectos y pasarlo como proceso estratégico con el nombre de Planeación y Seguimiento Integral de Proyectos.
El mapa de procesos cuenta con dicha modificación y el proceso cuenta con las actividades que de forma planificada y controlada permitirán gestionar dichos cambios al interior del Sistema Integrado de Gestión, por lo tanto, se reporta un avance del 100%, cumpliendo con la meta propuesta.
Evidencia: 
Acta No. 10 del 20 de abril del Comité Institucional de Gestión y Desempeño.
Mapa de procesos publicado en:
eruNET: http://186.154.195.124/mipg-sig/mapa-procesos
Página web: http://eru.gov.co/transparencia/informacion-de-la-entidad/procesos-y-procedimientos
Solicitudes Gestión del Cambio Planeación y Seguimiento Integral de Proyectos 2022, publicada en la eruNET en: http://186.154.195.124/mipg-sig?title=&amp;field_proceso_target_id=193</t>
  </si>
  <si>
    <r>
      <t xml:space="preserve">Durante la semana del 25 al 29 de abril se llevó a cabo la </t>
    </r>
    <r>
      <rPr>
        <b/>
        <sz val="10"/>
        <rFont val="Arial"/>
        <family val="2"/>
      </rPr>
      <t>Semana SIG,</t>
    </r>
    <r>
      <rPr>
        <sz val="10"/>
        <rFont val="Arial"/>
        <family val="2"/>
      </rPr>
      <t xml:space="preserve"> en que se realizaron las siguientes charlas y talleres:
•	Charla generalidades norma ISO 9001:2015
•	Taller de indicadores
•	Charla planes de mejoramiento 
•	¿Quién quiere ser millonario? (dirigida a los Líderes Operativos)
De las actividades antes mencionadas participaron alrededor de 150 colaboradores de la Empresa.
La generación de cada actividad incluyó preguntas asociadas al Sistema Integrado de Gestión, cada respuesta correcta y participación fue incentivada con un reconocimiento.
Así mismo se adelantaron los siguientes retos que contribuyeron a la recordación y reconocimiento del Sistema Integrado de Gestión:
•	Reto 1 Crucigrama aprendiendo de la Política y los Objetivos del SIG
•	Reto 2 Pintando la ciudad en la semana SIG
•	Reto 3 Sopa de letras conociendo el SIG
Para el último día de la semana se remitió al correo de todos los colaboradores el "</t>
    </r>
    <r>
      <rPr>
        <b/>
        <sz val="10"/>
        <rFont val="Arial"/>
        <family val="2"/>
      </rPr>
      <t>Decálogo de los compromisos del SIG</t>
    </r>
    <r>
      <rPr>
        <sz val="10"/>
        <rFont val="Arial"/>
        <family val="2"/>
      </rPr>
      <t xml:space="preserve">" el cual fue firmado por 200 colaboradores.
Por lo anterior, se reporta un avance del 100%, cumpliendo con la meta propuesta.
</t>
    </r>
    <r>
      <rPr>
        <b/>
        <sz val="10"/>
        <rFont val="Arial"/>
        <family val="2"/>
      </rPr>
      <t xml:space="preserve">Evidencias:
</t>
    </r>
    <r>
      <rPr>
        <sz val="10"/>
        <rFont val="Arial"/>
        <family val="2"/>
      </rPr>
      <t xml:space="preserve">1.	Listas de asistencia semana SIG
2.	Correos electrónicos con invitación a cada reto y actividad
3.	Url con los videos de cada capacitación http://186.154.195.124/noticias/celebramos-la-primera-version-de-la-semana-sig 
4.Formulario Decálogo SIG </t>
    </r>
  </si>
  <si>
    <r>
      <t xml:space="preserve">Con base en las recomendaciones del informe emitido por la Secretaría General frente al PAAC y riesgos de corrupción 2022, se elaboró la propuesta de la versión 3 del PAAC 2022, en la cual se incluyeron los siguiente cambios:
1. Inclusión de la sección "Construcción PAAC" donde se describe cómo se formuló el PAAC de manera participativa.
2. Ajuste del Componente No: 3 - Rendición de Cuentas, así: 
 Ajuste de la actividad 4.2 para precisar y dar cumplimiento de la Directiva 005 de 2020 GAB Rendición de cuentas numeral 3.2.
 Inclusión de la actividad 4.4. para dejar en evidencia que programamos la construcción participativa del PAAC de aquí en adelante.
Esta versión fue presentada para aprobación del Comité Institucional de Gestión y Desempeño para su aprobación el 29 de junio, lo cual quedó soportado en el Acta No. 15.
Por lo anterior, se reporta un avance del 100%, cumpliendo con la meta propuesta.
</t>
    </r>
    <r>
      <rPr>
        <b/>
        <sz val="10"/>
        <rFont val="Arial"/>
        <family val="2"/>
      </rPr>
      <t>Evidencias:</t>
    </r>
    <r>
      <rPr>
        <sz val="10"/>
        <rFont val="Arial"/>
        <family val="2"/>
      </rPr>
      <t xml:space="preserve">
Correo del 23 de junio de 2022 enviando la propuesta de la versión 3 del PAAC.
Publicación del PAAC 2022:
</t>
    </r>
    <r>
      <rPr>
        <i/>
        <sz val="10"/>
        <rFont val="Arial"/>
        <family val="2"/>
      </rPr>
      <t>Página web</t>
    </r>
    <r>
      <rPr>
        <sz val="10"/>
        <rFont val="Arial"/>
        <family val="2"/>
      </rPr>
      <t xml:space="preserve">: http://eru.gov.co/es/transparencia/planeacion-presupuesto-e-informes/plan-de-accion?title=&amp;field_subcategoria_planeacion_value=6
</t>
    </r>
    <r>
      <rPr>
        <i/>
        <sz val="10"/>
        <rFont val="Arial"/>
        <family val="2"/>
      </rPr>
      <t>eruNET:</t>
    </r>
    <r>
      <rPr>
        <sz val="10"/>
        <rFont val="Arial"/>
        <family val="2"/>
      </rPr>
      <t xml:space="preserve"> http://186.154.195.124/mipg-sig?title=&amp;field_proceso_target_id=All&amp;field_clasificacion_del_document_value=14
Presentación Plan Anticorrupción y de Atención al ciudadano Versión 3.</t>
    </r>
  </si>
  <si>
    <r>
      <t xml:space="preserve">El 28 de junio se realizó una mesa de trabajo con los Líderes Operativos, y uno de los temas fue la socialización de los resultados de la evaluación PAAC 2022 - Secretaría General. De igual manera, se envió a través del correo institucional el "Informe "PLAN ANTICORRUPCIÓN Y ATENCIÓN A LA CIUDADANÍA Y RIESGOS DE CORRUPCIÓN 2022 - EMPRESA DE RENOVACIÓN Y DESARROLLO URBANO DE BOGOTÁ D.C." de la SECRETARÍA GENERAL DE LA ALCALDÍA MAYOR DE BOGOTÁ, para su socialización al interior de los equipos de trabajo.
Por lo anterior, se reporta un avance del 100%, cumpliendo con la meta propuesta.
</t>
    </r>
    <r>
      <rPr>
        <b/>
        <sz val="10"/>
        <rFont val="Arial"/>
        <family val="2"/>
      </rPr>
      <t>Evidencias:</t>
    </r>
    <r>
      <rPr>
        <sz val="10"/>
        <rFont val="Arial"/>
        <family val="2"/>
      </rPr>
      <t xml:space="preserve">
Listado de asistencia del 28 de junio de 2022.
Correo institucional del 30 de junio de 2022, enviando el Informe de la Secretaría General y demás material utilizado en la reunión.</t>
    </r>
  </si>
  <si>
    <t>Para este periodo no se reportan avances.</t>
  </si>
  <si>
    <t>Se realizó la actualización del mapa de riesgos ajustando el riesgo y su control, incluyendo el seguimiento semanal reportado en el tablero de control donde se describe el estado de cumplimiento de los cronogramas de los proyectos a la Gerencia de Planeación y Seguimiento de Proyectos - Subgerencia de Planeación y Administración de Proyectos. El archivo fue remitido a la Subgerencia de Planeación y Administración de Proyectos mediante correo electrónico del día 23 de junio de 2022, desde donde informaron que debió ajustarse la fecha final de la acción, con el fin de contar con el tiempo necesario para validar si se requiere incorporar las recomendaciones para mejorar la redacción de riesgos y controles de conformidad con el informe recibido por parte de la Secretaría General y posteriormente realizar su publicación.</t>
  </si>
  <si>
    <t>El pasado 12 de mayo de 2022, se solicitó a la Subgerencia de Gestión Corporativa, la adquisición de Licencias de Software C.I.O. VESTA (Control Integral de Obras) y la suscripción a Portal Construdata., a lo cual nos respondieron: 
En conclusión, y de acuerdo con análisis presentado anteriormente, no se considera viable la adquisición de las licencias del producto Software C.I.O. VESTA (Control Integral de Obras), teniendo en cuenta que esta necesidad será cubierta por el nuevo sistema misional que en este momento está contratando la Empresa.
Respecto a la adquisición de las licencias del Portal Web Construdata, no se evidencia ningún conflicto con el sistema de información misional,  teniendo en cuenta que el mismo corresponde a una suscripción,  la cual se incluirá como una línea adicional en el Plan Anual de Adquisiciones y una vez pase ley de garantías se hará el proceso de contración directa de dicha suscripción,  como se hace hoy en día con legis para la Subgerencia Jurídica. 
Con base en la respuesta que dió la SGC, se solicitará ampliación de la fecha al 31 de diciembre de 2022, dado que se requiere verificar que en el aplicativo misional que está adquiriendo la empresa, se encuentren las opciones requeridas para el control presupuestal de obra e intreventoría.</t>
  </si>
  <si>
    <t>Dentro del cronograma se definieron los siguientes documentos para actualizar:
PD-66 Diseño y Desarrollo de Proyectos V3 de fecha 6 de junio de 2022
PD-67 Supervisión a contratos de Interventoría V3 de fecha 3 de junio de 2022
PD-95 Estructuración del proceso de selección de contratistas para los proyectos que adelante la Empresa V2 de fecha 26 de mayo de 2022.
CP-06 Caracterización Ejecución de Proyectos V6 de fecha 2 de junio de 2022
Mediante reunión de coordinación No. 11 de fecha 6 de junio de 2022, se socializaron los documentos actualizados a los 51 colaboradores de la Subgerencia de Desarrollo de Proyectos, cumpliendo con el 100% de participación. Se adjunta el acta y formato de asistencia.</t>
  </si>
  <si>
    <t>Documento actualizado:
PD-66 Diseño y Desarrollo de Proyectos V3 de fecha 6 de junio de 2022
Mediante reunión de coordinación No. 11 de fecha 6 de junio de 2022, se socializaron los documentos actualizados a los 51 colaboradores de la Subgerencia de Desarrollo de Proyectos, cumpliendo con el 100% de participación. Se adjunta el acta y formato de asistencia.</t>
  </si>
  <si>
    <t>Se realizaron dos actualizaciones a la Caracterización del proceso:
CP-06 Caracterización Ejecución de Proyectos V5 de fecha 26 de mayo de 2022
CP-06 Caracterización Ejecución de Proyectos V6 de fecha 2 de junio de 2022
Mediante reunión de coordinación No. 11 de fecha 6 de junio de 2022, se socializaron los documentos actualizados a los 51 colaboradores de la Subgerencia de Desarrollo de Proyectos, cumpliendo con el 100% de participación. Se adjunta el acta y formato de asistencia.</t>
  </si>
  <si>
    <r>
      <t xml:space="preserve">Durante el período, se ha avanzado en los siguientes proyectos, de acuerdo con el plan de acción establecido:
</t>
    </r>
    <r>
      <rPr>
        <b/>
        <sz val="9"/>
        <rFont val="Arial"/>
        <family val="2"/>
      </rPr>
      <t>Proyecto Etapa 8B El Porvenir:</t>
    </r>
    <r>
      <rPr>
        <sz val="9"/>
        <rFont val="Arial"/>
        <family val="2"/>
      </rPr>
      <t xml:space="preserve"> Se envió oficio al DADEP con documentación para entrega simplificada. Resultado del oficio, se realizo visita  conjunta con el arq. Jorge Zamora del DADEP y funcionarios de la ERU a la etapa 8B, el dia 29 de junio  y de acuerdo a la licencia tramitada para esta etapa, el DADEP nos notificará, la posibilidad de acogernos a la ENTREGA SIMPLIFICADA.
</t>
    </r>
    <r>
      <rPr>
        <b/>
        <sz val="9"/>
        <rFont val="Arial"/>
        <family val="2"/>
      </rPr>
      <t xml:space="preserve">Proyecto 5B: </t>
    </r>
    <r>
      <rPr>
        <sz val="9"/>
        <rFont val="Arial"/>
        <family val="2"/>
      </rPr>
      <t xml:space="preserve">Se tramitó ante la Curaduria No 5 la solicitud de  segunda prórroga de la licencia de urbanismo. Con la Prorroga de la licencia, se deben ejecutar las obras del parque No 5, que es el faltante para iniciar el proceso de entrega al DADEP
</t>
    </r>
    <r>
      <rPr>
        <b/>
        <sz val="9"/>
        <rFont val="Arial"/>
        <family val="2"/>
      </rPr>
      <t>Proyecto Etapa 7C El Porvenir:</t>
    </r>
    <r>
      <rPr>
        <sz val="9"/>
        <rFont val="Arial"/>
        <family val="2"/>
      </rPr>
      <t xml:space="preserve"> Se preparó la documentación soporte para radicar al DADEP y se prepara la documentación para el trámite de la licencia de saneamiento, Esta es una condicion para iniciar el proceso de entrega al DADEP, ademas del recibo de los parques por parte del IDRD. (Ya se tiene el recibo de las otras entidades)
</t>
    </r>
    <r>
      <rPr>
        <b/>
        <sz val="9"/>
        <rFont val="Arial"/>
        <family val="2"/>
      </rPr>
      <t xml:space="preserve">Proyecto Etapa 7B:  </t>
    </r>
    <r>
      <rPr>
        <sz val="9"/>
        <rFont val="Arial"/>
        <family val="2"/>
      </rPr>
      <t xml:space="preserve">Resultado del oficio de aceptación  por parte del Dadep, se realizo visita conjunta con el arq. Jorge Zamora del DADEP, funcionarios de la ERU y de COLSUBISIDIO a la etapa 7B, el dia 29 de junio. Con la visita del DADEP, sigue la elaboracion del acta de Recibo Fisico de las cesiones al DADEP 
</t>
    </r>
    <r>
      <rPr>
        <b/>
        <sz val="9"/>
        <rFont val="Arial"/>
        <family val="2"/>
      </rPr>
      <t xml:space="preserve">Manzana 10 San Victorino: </t>
    </r>
    <r>
      <rPr>
        <sz val="9"/>
        <rFont val="Arial"/>
        <family val="2"/>
      </rPr>
      <t xml:space="preserve"> Se solicitó disponibilidad de acueducto, la cual fue negada, se requiere plano topográfico incorporado..Pendiente de convocatoria para contratar topografo que realice los levantamientos topograficos (Hasta agosto)
</t>
    </r>
    <r>
      <rPr>
        <b/>
        <sz val="9"/>
        <rFont val="Arial"/>
        <family val="2"/>
      </rPr>
      <t xml:space="preserve">Ciudadela Nuevo Usme: </t>
    </r>
    <r>
      <rPr>
        <sz val="9"/>
        <rFont val="Arial"/>
        <family val="2"/>
      </rPr>
      <t xml:space="preserve">Se hizo visita de reconocimiento del  predio, dentro del proceso de entrega simplificada y se envió oficio al IDRD, solicitando reunion para definir uso de Cesiones tipo A, que no fueron construidas como parques. Pendiente respuesta de IDRD.
</t>
    </r>
    <r>
      <rPr>
        <b/>
        <sz val="9"/>
        <rFont val="Arial"/>
        <family val="2"/>
      </rPr>
      <t>Manzana 5 las aguas:</t>
    </r>
    <r>
      <rPr>
        <sz val="9"/>
        <rFont val="Arial"/>
        <family val="2"/>
      </rPr>
      <t xml:space="preserve"> Se agendo reunion IDU (Lady Escamilla) ERU el 15 de junio, para aclarar la entrega de cesion ubicada en la calle 20, que esta referenciada en la escritura de transferencia al IDU, pero no entregada efectivamente.</t>
    </r>
  </si>
  <si>
    <t xml:space="preserve">El proceso Responsable reporto que No tienen avances para reportar en el periodo indicado para el plan de mejoramiento por procesos, sin embargo en el próximo informe reportaran acciones planteadas en los términos previstos </t>
  </si>
  <si>
    <t>La revisión del procedimiento Arriendo de Inmuebles Código: PD-89 y su actualización se encuentra prevista para el mes de julio  por lo cual se solicitara ampliar el plazo para el cumplimiento de esta acción. Se remitió correo  el 6 de julio de 2022 a la Subgerencia de Planeación con la respectiva solicitud ( se adjunta correo de solicitud)</t>
  </si>
  <si>
    <t>Se han actualizado 70% de los expedientes de los Proyectos Voto Nacional y San Bernardo en su Lista de Chequeo.</t>
  </si>
  <si>
    <t>Se han revisado 50% de los expedientes digitales VS los expedientes físicos para realizar los ajustes en los documentos ilegibles a los que hubiere lugar.</t>
  </si>
  <si>
    <t>Se realizó Informe detallado de los casos que cuentan con doble liquidación de los proyectos Voto Nacional y San Bernardo Tercer Milenio.</t>
  </si>
  <si>
    <t>Se realizó el ajuste a los indicadores de la oficina de Gestión social , se creo el indicador denominado “Atención de unidades sociales y/o personas que requieran asesoría de Gestión Social”  y se elimó del indicador “Oportunidad en el trámite de reconocimientos económicos a las unidades Sociales” desde el mes de julio posterior a la generación del último reporte de indicadores.</t>
  </si>
  <si>
    <t>El documento que da cuenta de los procesos que surten las diferentes encuestas de satisfacción que realiza la ERU, se elaboró y se encuentra en revisión por parte de la SPAP.</t>
  </si>
  <si>
    <t xml:space="preserve">La encuesta de percepción ciudadana se encuetra disponible para diligenciamiento en la pagina Web de la entidad en el siguiente link. http://www.eru.gov.co Encuesta de percepción. </t>
  </si>
  <si>
    <t xml:space="preserve">Se realizó la inclusión del riesgo "Falta de oportunidad de las respuestas" en la matriz de riesgos del proceso de atención al ciudadano. Esta pendiente la publicación por parte de la SPAP. </t>
  </si>
  <si>
    <t xml:space="preserve">Durante el periodo de medición de este informe se realizaron las siguientes actividades del programa de saneamiento ambiental desinfección, desratización y desinsectación:
Fumigación y desratización 
Junio: Se coordinó y realizó jornada de saneamiento ambiental (fumigación) el 04 de junio de 2022. 
Limpieza y mantenimiento
Mayo: Se realizaron jornadas de limpieza dirigidas por la profesional de conservación 
Junio: Se realizó brigada de aseo general, dirigida por la profesional de conservación. 
El proceso cuenta con la siguiente evidencia: 
Anexo 3. Fichas técnicas de los químicos utilizados para fumigación
Anexo 4. Informe Limpieza- Planillas
Anexo 5. Correo control de plagas
</t>
  </si>
  <si>
    <t xml:space="preserve">Durante el periodo de medición de este informe se dio cumplimiento de las siguientes actividades:
Recomendación 3. JSP7 autenticación directorio activo: 
Se incluyó la autenticación por medio del directorio activo en la nube, se planteando la solución del fortaleciendo de las contraseñas con las siguientes políticas:
1. Debe tener una longitud mínima de 8 caracteres.
2. Contiene caracteres de cada uno de los siguientes grupos:
Letras Mayúsculas: A,B,C,D,........
Letras Minúsculas: a,b,c,d,.......
Dígitos 1,2,3,4,.......
Caracteres especiales: (+,@,-,*,#,%,$)
Recomendaciones 9, 10, 11 mejorar gestión de usuarios JSP7:
Se realizó validación de la forma de creación de usuario para evitar la creación duplicada de usuarios, mediante el cruce del documento de identificación, lo cual permite identificar los  números de identificación repetidos y evitar duplicidad. 
El proceso cuenta con la siguiente evidencia: Anexo 8. Plan de trabajo
</t>
  </si>
  <si>
    <t>Los profesionales del proceso están evaluando la pertinencia de la creación de indicadores mediante la revisión de información de los indicadores actuales y actividades de gestion realizadas. Se tiene programado la actualización de la batería de indicadores para el tercer trimestre del año.</t>
  </si>
  <si>
    <t>Los profesionales del proceso programaron realizar jornadas de capacitación y sensibilización en el mes de julio para incentivar el uso por parte de los colaboradores del aplicativo de encuesta.</t>
  </si>
  <si>
    <t>Los profesionales del Proceso determinaron que es necesario realizar primero el proceso de capacitación y sensibilización del uso del aplicativo de encuesta a los colaboradores de la empresa, con el fin de obtener una mayor participación y de esta forma consolidar un informe de resultados que permita identificar aciertos y desaciertos en la prestación del servicio.</t>
  </si>
  <si>
    <t xml:space="preserve">El proceso se solicitud del concepto  de favorabilidad de creación de la oficina de control interno disciplinario ante el servicio civil se inició  luego de ley de garantías (22 de junio de 2022) este concepto se encuentra en etapa de evaluación por parte del servicio civil.
Adicionalmente de acuerdo a la respuesta del servicio civil debe solicitarse un concepto de asignación de recursos ante Hacienda y mediante sesión de Junta Directiva  oficializar la creación.
Por lo anterior si el ajuste de los documentos no se ha iniciado ya que el proceso se encuentra en etapa inicial.  
</t>
  </si>
  <si>
    <t xml:space="preserve">Los profesionales de  de Talento Humano se encuentran en  revisión del Programa de desvinculación asistida (GI-36) y  formatos relacionados. El documento se encuentra en proceso de ajustes, junto a los FT asociados, para ser enviados al área de Planeación a mediados del mes de julio. 
</t>
  </si>
  <si>
    <t>El programa de  desvinculación asistida (GI-36) se encuentra en proceso de revisión, por lo anterior no se ha generado espacios para socialización.</t>
  </si>
  <si>
    <t>Adicionalmente se solicitó a COMPENSAR la propuesta -cotización para la realización de programa de pre-pensionados en el segundo semestre, como parte del Programa de desvinculación asistida. Estas actividades se encuentran identificadas en el Contrato de Compensar el cual está en proceso de revisión por parte del area Contractual de la empresa.</t>
  </si>
  <si>
    <t>La profesional del proceso de Gestión Ambiental se encuentran en revisión todos los documentos del Proceso, con el objetivo de identificar cuáles deben ser actualizados o modificados, adicionalmente  el GI-14 Plan de Gestión Integral de Residuos Peligrosos V1 del 02/09/2019, se encuentra en actualización conforme a recomendaciones de la Secretaría Distrital de Ambiente recibidas en la visita de seguimiento y control.</t>
  </si>
  <si>
    <t>El instrumento de evaluación se encuentra en etapa de elaboración, por lo anterior no se ha realizado ninguna evaluación para generar informe de resultados.</t>
  </si>
  <si>
    <t>Se formalizo  formato "Base de datos tarjetas de acceso proximidad" para apoyo a la gestión de la expedición y entrega de los carnet institucionales, el cual recopila la información del nuevo colaborador (nombre completo, numero de cedula, área de trabajo, tipo de vinculación y acta de inicio), este formato será enviado a Planeación en el mes de julio para los trámites pertinentes.</t>
  </si>
  <si>
    <t>A la fecha se han liquidado: Restrepo, Calle 26. 
En proceso de liquidación: Las cruces, Cinemateca, Manzana 5</t>
  </si>
  <si>
    <t xml:space="preserve">A continuación se relacionan las reuniones sostenidas que soportan los avances y seguimiento a la actividad requerida:
1) Virtual - Reunión ERU - IPES 08.04.22
2) Reunión San Victorino IPES - ERU 21.04.22
3) Proyecto San Victorino Expropietarios 26.04.22
4) Reservado Concejal Javier Ospina 27.04.22
5) Reunión IPES - ERU - Presencial 02.05.22
6) Presencial Reunión Expropietarios San Victorino 23.05.22
7) Presencial - Reunión ERU/Líderes Madrugón 27.05.22
8) Presencial Conversatorio Nuevo Centro Internacional 27.05.22
9) SV - Presentación Juan Ricardo Ortega 01.06.22
10 ) Reunión Grupo Gran Estación 03.06.22
11) Presencial Canales Desarrolladores 16.06.22
12) Conversatorio Ospinas Constructores 23.06.22
</t>
  </si>
  <si>
    <t>El proceso Responsable no reporto avance de actividad.</t>
  </si>
  <si>
    <t xml:space="preserve">El proceso de Talento Humano genero  una matriz de capacitación la cual permite identificar los resultados de las evaluaciones y demás información necesaria en la ejecución del proceso de capacitación.
El proceso cuenta con la siguiente evidencia:
Anexo 14. Matriz Capacitación ERU- 2022
</t>
  </si>
  <si>
    <t>El proceso de Talento Humano realizo la inclusión en el Plan Institucional de capacitación espacios para la garantizar la divulgación de los  temas relacionados con el SIG, con el fin de sensibilizar a los colaboradores de la empresa. Por lo anterior se coordinó capacitaciones para  primer y segundo semestre de la  vigencia.
El proceso suministra como evidencia el Plan Estratégico de Talento Humano el cual identifica las necesidades analizadas y sus respectivos resultados, así como el Plan de Institucional de Capacitaciones.
Anexo 12. Plan Estratégico de Talento Humano
Anexo 13.  Plan Institucional de Capacitación Vigencia 2022</t>
  </si>
  <si>
    <t>Se cuenta con el Estatuto de Auditoría, el Código de ética actualizados pero a la fecha de seguimiento no habian sido presentados al Comité CICCI, ya que se esta definiendo quien cual es la instancia que debe realizar la aprobación del Estatuto, si es la Junta o el Comité CICCI.
El Procesos Responsable solicitaera cambio de fecha de finalización de la acción a la SPAP.</t>
  </si>
  <si>
    <t>Se Incluyo en la agenda de sesión del Comité de Coordinación de Control Interno de la Empresa de Abril 29 de 2022, Acta No. 2, la información sobre el propósito, autoridad, responsabilidad y desempeño del Plan Anual de Auditoría y el Cumplimiento del Código de Ética.</t>
  </si>
  <si>
    <t>El proceso Responsable reporta que: La Oficina cuenta con los soportes de los informes de auditoria entregados en el primer semestre de la vigencia 2022 donde se incluye el análisis de los riesgos de los procesos evaluados:
Auditoria Contratos arrendamiento - Predios San Victorino
Las demas auditorias en desarrollo o programadas se entregaran en el segundo semestre de la vigencia 2022 y se informa que todas tienen incluido el numeral de Riesgos relevantes de los procesos objeto de auditoría.</t>
  </si>
  <si>
    <t>El proceso cuenta con la versión 1 de cuestionario de verificación de la serie 1300 e las NIAS sobre aseguramiento de calidad en la Empresa
Se cuenta con el borrador preliminar de la Propuesta del Programa de Aseguramiento y Mejora de la Calidad de la Auditoría Interna de la Empresa.</t>
  </si>
  <si>
    <t>El proceso cuenta con una propuesta de Mapa de Aseguramiento que presenta todos los proveedores de aseguramiento de la Empresa y establece las responsabilidades básicas, en función de la línea de defensa a la que pertenecen, para su posterior presentación a la instancia que corresponda para la respectiva aprobación, la cual se esta definiendo.</t>
  </si>
  <si>
    <t xml:space="preserve">Se realizo Ciclo de Auditorias Internas de Calidad, anterior a la Auditoría de Certificación programada con el ICONTEC para dicha vigencia, así: Cumplimiento Normas ISO - Verificación de la Conformidad del Sistema de Gestión de la Calidad bajo el concepto del estándar NTC ISO 9001:2015 de la Empresa (Ciclo Auditorias Internas de Calidad 2022 a 12 procesos). </t>
  </si>
  <si>
    <t>RAD I2022001753 INFORME DE SEGUIMIENTO PLAN DE MEJORAMIENTO POR PROCESOS CORTE ENERO - MAZO 31 DE 2022</t>
  </si>
  <si>
    <t>Se actualizó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
Dicho procedimiento se rencuentra en revisión y aprobación por parte de la SPAP - SIG.</t>
  </si>
  <si>
    <t xml:space="preserve">Se actualizó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 el cual se encuentra publicado en la Erunet en Versión 6 con fecha de actalización del 28 de abril de 2022 </t>
  </si>
  <si>
    <t>Se actualizó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 el cual se encuentra publicado en la Erunet en Versión 6 con fecha de actalización del 28 de abril de 2022 
FT-205 Selección Auditores Internos de Calidad - Aplicación de Criterios V1 de Abril de 2022</t>
  </si>
  <si>
    <t>Se consolidó el repositorio magnético (Drive) con la información de las competencias de los Auditores Internos de Calidad, el cual se encuentra en alimentación con la información que están remitiendo dichos auditores y se encuentra bajo custodia de la Jefe de la OCI.</t>
  </si>
  <si>
    <t>Se reporto que esta tarea se asigno a la Abogada de la Oficina que reporto un avance del 25%</t>
  </si>
  <si>
    <t>En el marco de la semana SIG en abril de 2022, se coordinaron las siguientes capacitaciones dirigidas a los colaboradores de la ERU, en las cuales participaron los profesionales de Proceso e Talento Humano:
25 de abril: Capacitación en Norma ISO 9001
27 de abril: Capacitación taller diseño y clasificación de indicadores
29 de abril: Capacitación  en Planes de mejoramiento
El proceso cuenta con la siguiente evidencia:
Correos de divulgación de capacitaciones, listados con registros de asistencia, evaluaciones de conocimientos pre y post Capacitaciones,  ubicados en carpeta compartida  en Drive en el siguiente link: https://drive.google.com/drive/folders/1vH51f9XKGnkAfpyoACQXSqmFN6f5J5vJ</t>
  </si>
  <si>
    <t>Durante el periodo de medición del presente informe se realizaron las siguientes actividades de actualización de la documentación de Talento Humano:
Las correspondientes actualizaciones de los siguientes Procedimientos y formatos asociados, se enviaron al área de Planeación, dichas modificaciones  fueron revisadas y devueltas con observaciones. Así las cosas el procedimiento y sus formatos están en ajustes por parte de los profesionales de  Talento Humano para proceder a envío definitivo para  codificación y publicación:
-PD-27 Postulación, selección y  ejecución Teletrabajo V1_0  
-PD-81 Inducción y Re inducción V1_0
-PD-60 Formul. Ejec. y eval. PETH V2 
Luego de modificación según ajustes por parte de Planeación  y Administración de Proyectos los siguientes documentos se encuentran en proceso de firmas para su posterior publicación:
-MN-06 Manual del SGSST V2  
-PD-04 Elecc. Inspec. Reposi. uso cuida EPP V2  
-PD-16 Inspección trabajo V2  
-PD-82 Elección y conformación del COPASST y Comité de Convivencia Laboral V2 
-FT-29 Entrega reposi. EPP V2 
-FT-30 Inspec. EPP V2 
-FT-31 Regist. Inspec. V2 
-FT-55 Inves. Eventos V2 
El proceso cuenta con la siguiente evidencia:
Nuevas versiones de documentos y correos enviados y recibidos a Planeación con los procedimientos y formatos ubicados en carpeta compartida  en Drive en el siguiente  link: https://drive.google.com/drive/folders/1vH51f9XKGnkAfpyoACQXSqmFN6f5J5vJ</t>
  </si>
  <si>
    <t>La publicación en la eruNET  del normograma se realizara una vez se actualice el normograma de Oficina, la cual esta prevista par el 31 de agosto de 2022</t>
  </si>
  <si>
    <t>La Socialización  del normograma se realizara una vez se actualice el normograma de Oficina y se publiuque en la Erunet, Esta actividad esta programada para ser ejecutada del 15 de Septiembre de 2022 al 30 de Octubre de 2022.</t>
  </si>
  <si>
    <r>
      <t xml:space="preserve">Mediante reunión de coordinación No. 11 de fecha 6 de junio de 2022, se socializó la Matriz de identificación y aplicación del requisito 8.3 del numeral de la norma ISO9001:2015, a los 51 colaboradores de la Subgerencia de Desarrollo de Proyectos, cumpliendo con el 100% de participación. Se ajunta la matriz, el acta  y el formato de asistencia.
</t>
    </r>
    <r>
      <rPr>
        <b/>
        <sz val="10"/>
        <rFont val="Arial"/>
        <family val="2"/>
      </rPr>
      <t>Nota: Cumplida - Inefectiva. Es importante redefinir acciones que permitan "Garantizar que se haya establecido con claridad las etapas del diseño en el proceso de ejecución de proyecto, para garantizar que cuando se contratan actividades que contengan factores de revisión verificación y validación de diversos tipos de proyectos puedan quedar claramente establecidos a partir de la estructuración de los pliegos de condiciones en estudios previos" ya que este parrafo quedo como observaciónen ell informe del ICONTEC, siendo un factor potencial a evaluar en la auditoria de mantenimiento del sisytemna y que puede general No conformidades futuras</t>
    </r>
  </si>
  <si>
    <t>En reuniones del 29 de abril y 16 de junio de 2022,  se realizó la socialización al equipo de la Dirección Comercial del mapa de riesgos  y del indicador del proceso. La lista de asistencia de la primera reunión fue firmada por ocho de los profesionales del equipo y para la segunda  por doce de los colaboradores del área. (El proceso cuenta con listas de asistencia)</t>
  </si>
  <si>
    <t>Se elaboró ficha descriptiva de las manzanas 10 y 22 de San Victorino con los datos de identificación, localización, aspectos legales generales, espectos técnicos como norma, usos permitidos e indices entre otros. Actualmente  se encuentra en revisión para remitir a las áreas. (El proceso cuenta con la ficha en revisión)</t>
  </si>
  <si>
    <r>
      <t xml:space="preserve">El indicador actual se encuentra alineado con las actividades de gestión de la Dirección Comercial definidas para el cumplimiento del Plan de Acción. Se revisó la conveniencia de formular nuevos indicadores, llegando a la conclusión que por ahora el actual mide la gestión y actividades asociadas al proceso, de tal forma que se continuará con el mismo.(El proceso cuenta con acta reunión de abril.
</t>
    </r>
    <r>
      <rPr>
        <b/>
        <sz val="10"/>
        <rFont val="Arial"/>
        <family val="2"/>
      </rPr>
      <t xml:space="preserve">Actividad cumplida - Inefectiva: No se evidencia que el proceso cuente con herramientas de analisis de datos que le permitan medir la cantidad de recursos económicos que los procesos de comercialización y arriendo de inmuebles le genera a la Empresa. ya que el indicador existente mide el cumplimiento del plan de acción del proceso, mas no de los recursos economicos generados por este proceso misional. La idea es general indicadores o herramientas de medición  que permitan medir gestión del proceso, por lo que se recomienda generar acciones pertinentes al tema. </t>
    </r>
  </si>
  <si>
    <t>Se elaboró ficha descriptiva de las manzanas 10 y 22 de San Victorino con los datos de identificación, localización, aspectos legales generales, espectos técnicos como norma, usos permitidos e indices entre otros. Actualmente  se encuentra en revisión para remitir a las áreas. ( El proceso cuenta  ficha en revisión)</t>
  </si>
  <si>
    <t>La revisión del procedimiento Arriendo de Inmuebles Código: PD-89 y su actualización se encuentra prevista para el mes de julio  por lo cual se solicitara ampliar el plazo para el cumplimiento de esta acción. Se remitió correo  el 6 de julio de 2022 a la Subgerencia de Planeación con la respectiva solicitud ( El proceso cuenta  correo de solicitud)</t>
  </si>
  <si>
    <t>la Propuesta se reviso y se ajusto según las observaciones de la Subgerencia Juridica y posteormente la Subgerencia inicio la revisión pertinente y elo concepto resultado de la revisión  se presentaran en el tecer trimestre de la vigencia 2022</t>
  </si>
  <si>
    <r>
      <t xml:space="preserve">Solicitud de la Direción Comercial a la SGI de instrucción para pago mediante Radicado: I2022001401 de Fecha: 2022-05-13 
El 13 de mayo de 2022 se radicó en Alianza Fiduciaria la instrucción de pago a Promoambiental, (comunicación con radicado No. S2022001867) ( El proceso cuenta  soporte de radicación).
El 13 de junio de 2022 se realizó el trámite de pago de la deuda en Promoambiental (El proceso cuenta  comprobante de pago)
</t>
    </r>
    <r>
      <rPr>
        <b/>
        <sz val="10"/>
        <rFont val="Arial"/>
        <family val="2"/>
      </rPr>
      <t xml:space="preserve">Nota: Cumplida - El cumplimiento de esta accón no eliminan la no conformidad por lo que se deben plantear acciones pertinentes que contribuyan a la eliminación de la cusa raiz de la misma. </t>
    </r>
  </si>
  <si>
    <r>
      <t xml:space="preserve">Mediante comunicación  Radicado: I2022001707 del  2022-06-14 se solicitó inicio  de proceso jurídico pertinente . ( El proceso cuenta con comunicación)
Nota: Cumplida - Inefectiva. Es importante redefinir acciones que permitan "Garantizar que se haya establecido con claridad las etapas del diseño en el proceso de ejecución de proyecto, para garantizar que cuando se contratan actividades que contengan factores de revisión verificación y validación de diversos tipos de proyectos puedan quedar claramente establecidos a partir de la estructuración de los pliegos de condiciones en estudios previos" ya que este parrafo quedo como observaciónen ell informe del ICONTEC, siendo un factor potencial a evaluar en la auditoria de mantenimiento del sisytemna y que puede general No conformidades futuras
</t>
    </r>
    <r>
      <rPr>
        <b/>
        <sz val="10"/>
        <rFont val="Arial"/>
        <family val="2"/>
      </rPr>
      <t xml:space="preserve">Nota: Cumplida - El cumplimiento de esta accón no eliminan la no conformidad por lo que se deben plantear acciones pertinentes que contribuyan a la eliminación de la cusa raiz de la misma. </t>
    </r>
  </si>
  <si>
    <t xml:space="preserve">Se solicitó a Titan Group  la remisión del acuerdo privado para la utilización de las estructuras (comunicación S2022002012 de mayo 25 de 2022.
El porceso cuenta con la comunicación dirigida a Century 2021 Radicado: S2021004698 de Fecha: 2021-11-26 , en la que se solicitó el retiro de las estructuras y la respectiva respuesta recibida con Radicado E202007525 del  2021-12-10 en la que informan que se suscribió un acuerdo privado para la tenencia de las mismas.
Así mismo  se  cuenta con un documento de Acuerdo suscrito entre UT Titan y UT Century 21 firmado en Diciembre de 2021 
</t>
  </si>
  <si>
    <r>
      <t xml:space="preserve">Con comunicación Radicado: S2022001306 de Fecha: 2022-03-31 se Solicito de actualización de póliza 15-45-101126322
Vía correo electrónico (ver cadena de correos) se solicito a Alianza Fiduciaria  revisión de las pólizas allegadas.
El Contrato de arendamiento 001 de 2021 se prorrogó desde el 18 de mayo de 2022 por un término de 6 meses, incrementando el valor del canon a $300.000.000. Por lo que se solicita ampliación de pólizas Radicado: S2022002013 del 20220525
Se obtuvieron las pólizas actualizadas  y se remitieron a la Dirección dde Gestión Contractual y a Alianza Fiduciaria para revisión ver correo junio 30 2022.
</t>
    </r>
    <r>
      <rPr>
        <b/>
        <sz val="10"/>
        <rFont val="Arial"/>
        <family val="2"/>
      </rPr>
      <t xml:space="preserve">
Nota: Esta acción se dara como cerrada una vez la Dirección de Contratos apruebe las polizas </t>
    </r>
  </si>
  <si>
    <r>
      <t>Los manuales se encuentran en proceso de revisión por parte de la DGC. De igual forma nos encontramos a al espera del nuevo manual de contratación de la Empresa, con el fin de incorporar lineamientos que apliquen a los manuales operativos de los fideicomisos. 
N</t>
    </r>
    <r>
      <rPr>
        <b/>
        <sz val="10"/>
        <rFont val="Arial"/>
        <family val="2"/>
      </rPr>
      <t>ota: A la fecha de la revisión no se habia efectuado el cambio de la fecha de finalización de la acción por lo que se recomienda solicitar a la SPAP el cambio de la Fecha de la acción ya que continua con vencimiento de diciembre de 2021.</t>
    </r>
  </si>
  <si>
    <r>
      <t xml:space="preserve">Debido a que no se cuenta con manuales actualizados. No se han programado las sesiones de socialización.
</t>
    </r>
    <r>
      <rPr>
        <b/>
        <sz val="10"/>
        <rFont val="Arial"/>
        <family val="2"/>
      </rPr>
      <t>Nota: Solicitar a la SPAP el cambio de la Fecha de la acción ya que esta depende de accion anterior la cual continua con vencimiento de diciembre de 2021.</t>
    </r>
  </si>
  <si>
    <r>
      <t xml:space="preserve">Se incluyó un 3er revisor en la línea de reporte de SIVICOF, esta pendiente la remisión del memorando a la OCI demostrando los controles y las evidencias 
</t>
    </r>
    <r>
      <rPr>
        <b/>
        <sz val="10"/>
        <rFont val="Arial"/>
        <family val="2"/>
      </rPr>
      <t xml:space="preserve">
Nota: Solicitar a la SPAP el cambio de la Fecha de la acción </t>
    </r>
  </si>
  <si>
    <r>
      <t xml:space="preserve">Debido a que no se cuenta con manuales actualizados. No se han programado las sesiones de socialización.
</t>
    </r>
    <r>
      <rPr>
        <b/>
        <sz val="10"/>
        <rFont val="Arial"/>
        <family val="2"/>
      </rPr>
      <t xml:space="preserve">Nota: Solicitar a la SPAP el cambio de la Fecha de la acción </t>
    </r>
  </si>
  <si>
    <t xml:space="preserve">Durante el periodo de medición de este informe se revisaron y ajustaron los siguientes documentos: 
Mayo: 
- Mediante correo electrónico de fecha (13 de mayo de 2022) se envió para la actualización del Manual de Correspondencia PD -38  a la Subgerencia de Planeación y Administración de Proyectos para revisión y normalización, a la cual se recibió respuesta con solicitud de ajustes el pasado  13 de junio de 2022., dichos ajustes en proceso por parte de los profesionales del área para poder ser enviados nuevamente para los tramites pertinentes. 
- En el mes de mayo se realizó la actualización, normalización y publicación del mapa de oportunidades del proceso de Gestión Documental el cual se publicó en la ERUNET el 18 de mayo de 2022. 
El proceso cuenta con la siguiente evidencia: 
Correo de revisión y normalización Manual de Correspondencia PD -38  
Versiones finales de los documentos publicadas en la eruNET
http://186.154.195.124/mipg-sig?title=&amp;field_proceso_target_id=167&amp;field_clasificacion_del_document_value=All
</t>
  </si>
  <si>
    <t xml:space="preserve">Mediante correo electrónico del 19 de mayo de 2022, se solicitó al proceso TIC  se evalúe la posibilidad de asignar al proceso de gestión documental recursos del presupuesto anual para la actualización de  equipos de cómputo, que tengan habilitado audio y video, lo anterior con el fin facilitar la participación efectiva de los colaboradores en las jornadas de capacitación y soporte, actividades propias del proceso. Esta solicitud se encuentra en proceso de  evaluación.
El proceso cuenta con la siguiente evidencia:
Correo de solicitud a Gestión de TIC
</t>
  </si>
  <si>
    <t xml:space="preserve">Durante el mes de Junio se programó y realizó la primera jornada de sensibilización con el objetivo de socializar la Plataforma Estratégica de la Empresa, para los colaboradores del proceso de Gestión Documental.
El proceso cuenta con la siguiente evidencia: Lista Asistencia
</t>
  </si>
  <si>
    <t xml:space="preserve">Con el objetivo de fortalecer el conocimiento de los colaboradores del proceso en cuanto a los elementos del SIG, se abrió un espacio dentro de las  reuniones semanales donde se revisan y tratan temas del  SIG.
El proceso cuenta con la siguiente evidencia:  Reuniones
</t>
  </si>
  <si>
    <t xml:space="preserve">Los profesionales del proceso identificaron  la necesidad de elaborar  un procedimiento para control de cambio en sistemas de información dicho borrador está en proceso de construcción con el fin de  ser enviado a la oficina de Planeación para los trámites pertinentes.
El proceso cuenta con la siguiente evidencia:Borrador  procedimiento para control de cambio en sistemas de información
</t>
  </si>
  <si>
    <t>El módulo de encuesta se revisó  desde la parte técnica y el sistema GLPI, dicha revisión permitió identificar  que el módulo de encuesta se encuentra debidamente configurado y operativo,  por lo anterior  no es necesario ningún ajuste y se procede a incentivar su uso por parte de los colaboradores de la empresa.
El proceso cuenta con la siguiente evidencia:  Imágenes proceso GLPI</t>
  </si>
  <si>
    <t>- Se realizan mesas de trabajo con el equipo de trabajo de la SGU, haciendo revisión del procedimiento de prefactibilidad de proyecto identificando los puntos de control.
- Con base en la actualización del procedimiento de prefactibilidad, se realiza la socialización de este documento a todo el equipo de la SGU, por medio de presentación virtual, adicionalmente se remite via correo electronico la información correspondiente a todos los colaboradores.</t>
  </si>
  <si>
    <t xml:space="preserve">
-La SGU, define la aplicación del numeral de diseño y desarrollo 8.3, se incluye en el procedimiento de prefactibilidad de proyectos. 
- Dentro de la actualización del procedimiento, se incluye la matriz de diseño en la cual, se definen las diferentes actividades a realizar en las etapas de diseño, incluyendo responsabilidades y puntos de control. Dando cumpliemiento así, al numeral 8.3 de la norma ISO 9001:2015.
- Una vez se encuentra actualizado el documento, se realiza socialización a todo el equipo de la SGU, con presentación virtual (se anexa soporte), adicionalmente se remite via correo electronico la información correspondiente a todos los colaboradores.</t>
  </si>
  <si>
    <t xml:space="preserve">-Se realizaron mesas de trabajo con el equipo de trabajo de la SGU, definiendo la aplicación del numeral de diseño, un instructivo que establezca las actividades de prefactibilidad de proyectos en las diferentes étapas del proceso de diseño, junto con sus responsables y puntos de control </t>
  </si>
  <si>
    <t>- Se realizo la revisión y la actualización de la caracterización del proceso. Y se dio la aprobación por parte del equipo de la SGU, el documento ya se encuentra en la Intranet. 
- Se actualiza la caracterización del proceso, de acuerdo a las modificaciones realizadas dentro del mapa del proceso y el nuevo proceso estrategico denominado de Planeación y Seguimiento Integral de Proyecto.
- Una vez el documento se encuentra debidamente actualizado,se realiza la socialización con todo el equipo de la SGU, con presentación virtual, adicionalmente se remite via correo electronico la información correspondiente a todos los colaboradores.</t>
  </si>
  <si>
    <r>
      <t xml:space="preserve">Se actualizado la batería de indicadores del proceso de Talento Humano mediante la creación de un indicador que permitiera hacer seguimiento a la verificación de la eficacia de las capacitaciones. Dicho indicador fue aprobado y publicado el pasado 06 de junio n la Erunet en el link http://186.154.195.124/mipg-sig?title=&amp;field_proceso_target_id=166&amp;field_clasificacion_del_document_value=8.
Así las cosas el primer seguimiento se realizara en reporte de indicadores del tercer trimestre de la vigencia.
</t>
    </r>
    <r>
      <rPr>
        <b/>
        <sz val="10"/>
        <rFont val="Arial"/>
        <family val="2"/>
      </rPr>
      <t xml:space="preserve">Nota: Se debe solicitar a SPAP la ampliación del plazo de esta acción ya que enuncia tres seguimientos que se iniciara en el mes de Octubre de 2022 y deberia finalizar en abril de 2022
</t>
    </r>
  </si>
  <si>
    <t xml:space="preserve">Se realizaron mesas de trabajo con los líderes de los procesos de Tesorería y Presupuesto, para realizar la revisión de los procedimientos PD 46 Administración Presupuestal y PD 14 recepción y Trámite de cuentas por pagar, se realizó ajustes y actualizaciones a las actividades y se encuentran en revisión por parte de los líderes de los procesos. 
El proceso cuenta con la siguiente evidencia:   Documentos borrador de revisión y actualización de los procedimientos PD 46 y PD 14.
</t>
  </si>
  <si>
    <t>Desde el mes de mayo se ha aumentado la demanda  la prestación del servicio de transporte institucional;  conforme a la nueva normalidad: RETORNO AL TRABAJO PRESENCIAL,  por lo anterior la evaluación al servicio prestado medida mediante  el formato FT-181 V1 "Evaluación del Servicio  Plan Estratégico de Seguridad Vial"  se ha reactivado.
Adicionalmente para  cubrir todos los servicios prestados desde el proceso los profesionales del mismo están  analizando si es necesario contar con evaluaciones individuales para cada servicio prestado o si por lo contrario generar una sola evaluación que permita obtener información general de la satisfacción frente al proceso.
Esta etapa de análisis  está programada para finalizar en el mes de julio con el fin de iniciar la correspondiente socialización del instrumento  y ejecutar la evaluación de satisfacción.</t>
  </si>
  <si>
    <t xml:space="preserve">Gestión Ambiental </t>
  </si>
  <si>
    <t>Gestión de Servicios Logisticos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</si>
</sst>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4"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sz val="11"/>
      <name val="Arial"/>
      <family val="2"/>
    </font>
    <font>
      <sz val="8"/>
      <name val="Arial"/>
      <family val="2"/>
    </font>
    <font>
      <b/>
      <sz val="10"/>
      <name val="Arial"/>
      <family val="2"/>
    </font>
    <font>
      <i/>
      <sz val="10"/>
      <name val="Arial"/>
      <family val="2"/>
    </font>
    <font>
      <b/>
      <sz val="11"/>
      <name val="Arial"/>
      <family val="2"/>
    </font>
    <font>
      <sz val="11"/>
      <name val="Arial Narrow"/>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rgb="FF000000"/>
      <name val="Arial"/>
      <family val="2"/>
    </font>
    <font>
      <sz val="9"/>
      <color rgb="FF000000"/>
      <name val="Arial"/>
      <family val="2"/>
    </font>
    <font>
      <b/>
      <sz val="9"/>
      <color theme="1"/>
      <name val="Arial"/>
      <family val="2"/>
    </font>
    <font>
      <b/>
      <sz val="18"/>
      <name val="Arial"/>
      <family val="2"/>
    </font>
    <font>
      <b/>
      <sz val="28"/>
      <name val="Arial"/>
      <family val="2"/>
    </font>
    <font>
      <sz val="9"/>
      <name val="Arial"/>
      <family val="2"/>
    </font>
    <font>
      <b/>
      <sz val="9"/>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indexed="64"/>
      </top>
      <bottom style="medium">
        <color indexed="64"/>
      </bottom>
      <diagonal/>
    </border>
  </borders>
  <cellStyleXfs count="5">
    <xf numFmtId="0" fontId="0" fillId="0" borderId="0"/>
    <xf numFmtId="0" fontId="2" fillId="0" borderId="0"/>
    <xf numFmtId="0" fontId="13" fillId="0" borderId="0"/>
    <xf numFmtId="0" fontId="2" fillId="0" borderId="0"/>
    <xf numFmtId="9" fontId="13" fillId="0" borderId="0" applyFont="0" applyFill="0" applyBorder="0" applyAlignment="0" applyProtection="0"/>
  </cellStyleXfs>
  <cellXfs count="131">
    <xf numFmtId="0" fontId="0" fillId="0" borderId="0" xfId="0"/>
    <xf numFmtId="0" fontId="14" fillId="0" borderId="0" xfId="2" applyFont="1" applyAlignment="1">
      <alignment vertical="center"/>
    </xf>
    <xf numFmtId="0" fontId="15" fillId="0" borderId="0" xfId="2" applyFont="1" applyAlignment="1">
      <alignment vertical="center"/>
    </xf>
    <xf numFmtId="0" fontId="16" fillId="2" borderId="1" xfId="2" applyFont="1" applyFill="1" applyBorder="1" applyAlignment="1">
      <alignment horizontal="center" vertical="center"/>
    </xf>
    <xf numFmtId="164" fontId="15" fillId="0" borderId="1" xfId="2" applyNumberFormat="1" applyFont="1" applyBorder="1" applyAlignment="1">
      <alignment horizontal="center" vertical="center"/>
    </xf>
    <xf numFmtId="14" fontId="15" fillId="0" borderId="1" xfId="2" applyNumberFormat="1" applyFont="1" applyBorder="1" applyAlignment="1">
      <alignment horizontal="center" vertical="center"/>
    </xf>
    <xf numFmtId="0" fontId="16" fillId="0" borderId="0" xfId="2" applyFont="1" applyAlignment="1">
      <alignment horizontal="center" vertical="center"/>
    </xf>
    <xf numFmtId="0" fontId="0" fillId="0" borderId="0" xfId="0"/>
    <xf numFmtId="0" fontId="8" fillId="0" borderId="0"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9" fontId="2" fillId="0" borderId="1" xfId="4"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1" xfId="1" applyFont="1" applyFill="1" applyBorder="1" applyAlignment="1">
      <alignment horizontal="center" vertical="center" wrapText="1"/>
    </xf>
    <xf numFmtId="0" fontId="7" fillId="0" borderId="0" xfId="0" applyFont="1" applyFill="1" applyAlignment="1">
      <alignment horizontal="center" vertical="center"/>
    </xf>
    <xf numFmtId="9" fontId="9" fillId="0" borderId="1" xfId="4" applyFont="1" applyFill="1" applyBorder="1" applyAlignment="1">
      <alignment horizontal="center" vertical="center" wrapText="1"/>
    </xf>
    <xf numFmtId="9" fontId="11" fillId="0" borderId="1" xfId="4"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16" xfId="0" applyFont="1" applyFill="1" applyBorder="1" applyAlignment="1">
      <alignment horizontal="center" vertical="center"/>
    </xf>
    <xf numFmtId="0" fontId="18" fillId="0" borderId="17" xfId="0" applyFont="1" applyBorder="1" applyAlignment="1">
      <alignment vertical="center" wrapText="1"/>
    </xf>
    <xf numFmtId="0" fontId="18" fillId="0" borderId="3" xfId="0" applyFont="1" applyBorder="1" applyAlignment="1">
      <alignment horizontal="center" vertical="center" wrapText="1"/>
    </xf>
    <xf numFmtId="0" fontId="18" fillId="0" borderId="18" xfId="0" applyFont="1" applyBorder="1" applyAlignment="1">
      <alignment vertical="center" wrapText="1"/>
    </xf>
    <xf numFmtId="0" fontId="18" fillId="0" borderId="19" xfId="0" applyFont="1" applyBorder="1" applyAlignment="1">
      <alignment horizontal="center" vertical="center" wrapText="1"/>
    </xf>
    <xf numFmtId="0" fontId="18" fillId="0" borderId="19" xfId="0" applyFont="1" applyBorder="1" applyAlignment="1">
      <alignment horizontal="center" vertical="center"/>
    </xf>
    <xf numFmtId="0" fontId="18" fillId="0" borderId="4" xfId="0" applyFont="1" applyBorder="1" applyAlignment="1">
      <alignment horizontal="center" vertical="center" wrapText="1"/>
    </xf>
    <xf numFmtId="0" fontId="18" fillId="0" borderId="20" xfId="0" applyFont="1" applyBorder="1" applyAlignment="1">
      <alignment horizontal="center" vertical="center"/>
    </xf>
    <xf numFmtId="0" fontId="18" fillId="0" borderId="16" xfId="0" applyFont="1" applyBorder="1" applyAlignment="1">
      <alignment horizontal="center" vertical="center" wrapText="1"/>
    </xf>
    <xf numFmtId="0" fontId="18" fillId="0" borderId="21" xfId="0" applyFont="1" applyBorder="1" applyAlignment="1">
      <alignment vertical="center" wrapText="1"/>
    </xf>
    <xf numFmtId="0" fontId="18" fillId="0" borderId="2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xf>
    <xf numFmtId="0" fontId="18" fillId="0" borderId="6" xfId="0" applyFont="1" applyBorder="1" applyAlignment="1">
      <alignment vertical="center" wrapText="1"/>
    </xf>
    <xf numFmtId="0" fontId="17" fillId="5" borderId="21" xfId="0" applyFont="1" applyFill="1" applyBorder="1" applyAlignment="1">
      <alignment horizontal="center" vertical="center" wrapText="1"/>
    </xf>
    <xf numFmtId="0" fontId="17" fillId="5" borderId="22" xfId="0" applyFont="1" applyFill="1" applyBorder="1" applyAlignment="1">
      <alignment horizontal="center" vertical="center"/>
    </xf>
    <xf numFmtId="0" fontId="17" fillId="4" borderId="22" xfId="0" applyFont="1" applyFill="1" applyBorder="1" applyAlignment="1">
      <alignment horizontal="center" vertical="center"/>
    </xf>
    <xf numFmtId="0" fontId="17" fillId="3" borderId="22" xfId="0" applyFont="1" applyFill="1" applyBorder="1" applyAlignment="1">
      <alignment horizontal="center" vertical="center"/>
    </xf>
    <xf numFmtId="0" fontId="17" fillId="6" borderId="22" xfId="0" applyFont="1" applyFill="1" applyBorder="1" applyAlignment="1">
      <alignment horizontal="center" vertical="center"/>
    </xf>
    <xf numFmtId="0" fontId="17" fillId="7" borderId="4" xfId="0" applyFont="1" applyFill="1" applyBorder="1" applyAlignment="1">
      <alignment horizontal="center" vertical="center"/>
    </xf>
    <xf numFmtId="0" fontId="18" fillId="0" borderId="7" xfId="0" applyFont="1" applyBorder="1" applyAlignment="1">
      <alignment horizontal="center" vertical="center" wrapText="1"/>
    </xf>
    <xf numFmtId="10" fontId="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9" fontId="7" fillId="0" borderId="0" xfId="4" applyFont="1" applyFill="1" applyAlignment="1">
      <alignment horizontal="center" vertical="center"/>
    </xf>
    <xf numFmtId="0" fontId="2" fillId="0" borderId="0" xfId="0" applyFont="1" applyFill="1" applyBorder="1" applyAlignment="1">
      <alignment horizontal="center" vertical="center"/>
    </xf>
    <xf numFmtId="9" fontId="2" fillId="0" borderId="0" xfId="4" applyFont="1" applyFill="1" applyAlignment="1">
      <alignment horizontal="center" vertical="center"/>
    </xf>
    <xf numFmtId="0" fontId="9"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9" fillId="0" borderId="1" xfId="0" applyFont="1" applyFill="1" applyBorder="1" applyAlignment="1">
      <alignment horizontal="center" vertical="center"/>
    </xf>
    <xf numFmtId="9" fontId="2" fillId="4" borderId="1" xfId="0" applyNumberFormat="1" applyFont="1" applyFill="1" applyBorder="1" applyAlignment="1">
      <alignment horizontal="center" vertical="center" wrapText="1"/>
    </xf>
    <xf numFmtId="0" fontId="18" fillId="0" borderId="23" xfId="0" applyFont="1" applyBorder="1" applyAlignment="1">
      <alignment horizontal="center" vertical="center" wrapTex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10" fontId="17" fillId="5" borderId="22" xfId="0" applyNumberFormat="1" applyFont="1" applyFill="1" applyBorder="1" applyAlignment="1">
      <alignment horizontal="center" vertical="center"/>
    </xf>
    <xf numFmtId="0" fontId="18" fillId="0" borderId="33" xfId="0" applyFont="1" applyBorder="1" applyAlignment="1">
      <alignment horizontal="center" vertical="center" wrapText="1"/>
    </xf>
    <xf numFmtId="0" fontId="18" fillId="0" borderId="34" xfId="0" applyFont="1" applyBorder="1" applyAlignment="1">
      <alignment vertical="center" wrapText="1"/>
    </xf>
    <xf numFmtId="0" fontId="18" fillId="0" borderId="35" xfId="0" applyFont="1" applyBorder="1" applyAlignment="1">
      <alignmen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0" xfId="0" applyFont="1" applyFill="1" applyBorder="1" applyAlignment="1">
      <alignment horizontal="center" vertical="center" textRotation="90" wrapText="1"/>
    </xf>
    <xf numFmtId="0" fontId="2" fillId="0" borderId="32"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1" xfId="0" applyFont="1" applyFill="1" applyBorder="1" applyAlignment="1">
      <alignment horizontal="center" vertical="center" textRotation="90" wrapText="1"/>
    </xf>
    <xf numFmtId="0" fontId="2" fillId="0" borderId="8"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center" vertical="center" textRotation="90"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9"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0" xfId="0" applyFont="1" applyFill="1" applyBorder="1" applyAlignment="1">
      <alignment horizontal="center" vertical="center"/>
    </xf>
    <xf numFmtId="9" fontId="2" fillId="0" borderId="1" xfId="0" applyNumberFormat="1" applyFont="1" applyFill="1" applyBorder="1" applyAlignment="1">
      <alignment horizontal="justify"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quotePrefix="1" applyFont="1" applyFill="1" applyBorder="1" applyAlignment="1">
      <alignment horizontal="left" vertical="center" wrapText="1"/>
    </xf>
    <xf numFmtId="0" fontId="2" fillId="0" borderId="0" xfId="0" applyFont="1" applyFill="1" applyAlignment="1">
      <alignment horizontal="center" vertical="center"/>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2" fillId="0" borderId="8"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22" fillId="0" borderId="1" xfId="0" applyFont="1" applyFill="1" applyBorder="1" applyAlignment="1">
      <alignment horizontal="justify" vertical="center" wrapText="1"/>
    </xf>
    <xf numFmtId="2" fontId="2" fillId="0" borderId="1" xfId="0" applyNumberFormat="1" applyFont="1" applyFill="1" applyBorder="1" applyAlignment="1">
      <alignment horizontal="justify" vertical="center" wrapText="1"/>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1" xfId="0" applyFont="1" applyFill="1" applyBorder="1" applyAlignment="1">
      <alignment horizontal="right" vertical="center" wrapText="1" indent="1"/>
    </xf>
    <xf numFmtId="0" fontId="17" fillId="5" borderId="29" xfId="0" applyFont="1" applyFill="1" applyBorder="1" applyAlignment="1">
      <alignment horizontal="right" vertical="center" wrapText="1" indent="1"/>
    </xf>
    <xf numFmtId="0" fontId="19" fillId="0" borderId="1" xfId="2" applyFont="1" applyBorder="1" applyAlignment="1">
      <alignment horizontal="center" vertical="center" wrapText="1"/>
    </xf>
    <xf numFmtId="0" fontId="15" fillId="0" borderId="12" xfId="2" applyFont="1" applyBorder="1" applyAlignment="1">
      <alignment horizontal="center" vertical="center"/>
    </xf>
    <xf numFmtId="0" fontId="15" fillId="0" borderId="13" xfId="2" applyFont="1" applyBorder="1" applyAlignment="1">
      <alignment horizontal="center" vertical="center"/>
    </xf>
    <xf numFmtId="0" fontId="15" fillId="0" borderId="14" xfId="2" applyFont="1" applyBorder="1" applyAlignment="1">
      <alignment horizontal="center" vertical="center"/>
    </xf>
    <xf numFmtId="0" fontId="15" fillId="0" borderId="12" xfId="2" applyFont="1" applyBorder="1" applyAlignment="1">
      <alignment horizontal="center" vertical="center" wrapText="1"/>
    </xf>
    <xf numFmtId="0" fontId="15" fillId="0" borderId="14" xfId="2" applyFont="1" applyBorder="1" applyAlignment="1">
      <alignment horizontal="center" vertical="center" wrapText="1"/>
    </xf>
    <xf numFmtId="0" fontId="3" fillId="0" borderId="1"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1" xfId="2" applyFont="1" applyBorder="1" applyAlignment="1">
      <alignment horizontal="center" vertical="center"/>
    </xf>
    <xf numFmtId="0" fontId="16" fillId="0" borderId="0" xfId="2" applyFont="1" applyAlignment="1">
      <alignment horizontal="center" vertical="center"/>
    </xf>
    <xf numFmtId="0" fontId="16" fillId="2" borderId="1" xfId="2" applyFont="1" applyFill="1" applyBorder="1" applyAlignment="1">
      <alignment horizontal="center" vertical="center"/>
    </xf>
    <xf numFmtId="0" fontId="15" fillId="0" borderId="1" xfId="2" applyFont="1" applyBorder="1" applyAlignment="1">
      <alignment horizontal="left" vertical="center"/>
    </xf>
    <xf numFmtId="0" fontId="15" fillId="0" borderId="1" xfId="2" applyFont="1" applyBorder="1" applyAlignment="1">
      <alignment horizontal="justify" vertical="center" wrapText="1"/>
    </xf>
    <xf numFmtId="0" fontId="16" fillId="2" borderId="8"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9" xfId="2" applyFont="1" applyFill="1" applyBorder="1" applyAlignment="1">
      <alignment horizontal="center" vertical="center"/>
    </xf>
    <xf numFmtId="0" fontId="14" fillId="0" borderId="1" xfId="2" applyFont="1" applyBorder="1" applyAlignment="1">
      <alignment horizontal="center" vertical="center"/>
    </xf>
    <xf numFmtId="0" fontId="15" fillId="2" borderId="1" xfId="2" applyFont="1" applyFill="1" applyBorder="1" applyAlignment="1">
      <alignment horizontal="center" vertical="center"/>
    </xf>
    <xf numFmtId="0" fontId="15" fillId="0" borderId="8" xfId="2" applyFont="1" applyBorder="1" applyAlignment="1">
      <alignment horizontal="left" vertical="center"/>
    </xf>
    <xf numFmtId="0" fontId="15" fillId="0" borderId="2" xfId="2" applyFont="1" applyBorder="1" applyAlignment="1">
      <alignment horizontal="left" vertical="center"/>
    </xf>
    <xf numFmtId="0" fontId="15" fillId="0" borderId="9" xfId="2" applyFont="1" applyBorder="1" applyAlignment="1">
      <alignment horizontal="left" vertical="center"/>
    </xf>
    <xf numFmtId="164" fontId="15" fillId="0" borderId="1" xfId="2" applyNumberFormat="1" applyFont="1" applyBorder="1" applyAlignment="1">
      <alignment horizontal="left"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123"/>
  <sheetViews>
    <sheetView tabSelected="1" zoomScale="83" zoomScaleNormal="83" workbookViewId="0">
      <pane ySplit="6" topLeftCell="A7" activePane="bottomLeft" state="frozen"/>
      <selection pane="bottomLeft" activeCell="AB13" sqref="AB13:AB112"/>
    </sheetView>
  </sheetViews>
  <sheetFormatPr baseColWidth="10" defaultColWidth="4" defaultRowHeight="12.75" x14ac:dyDescent="0.25"/>
  <cols>
    <col min="1" max="1" width="5.42578125" style="19" customWidth="1"/>
    <col min="2" max="2" width="10.42578125" style="19" customWidth="1"/>
    <col min="3" max="4" width="4.7109375" style="19" customWidth="1"/>
    <col min="5" max="5" width="6.5703125" style="19" customWidth="1"/>
    <col min="6" max="6" width="11.7109375" style="19" customWidth="1"/>
    <col min="7" max="7" width="12.5703125" style="19" customWidth="1"/>
    <col min="8" max="8" width="64.5703125" style="19" customWidth="1"/>
    <col min="9" max="9" width="31.140625" style="19" hidden="1" customWidth="1"/>
    <col min="10" max="10" width="36.7109375" style="19" customWidth="1"/>
    <col min="11" max="12" width="4.7109375" style="19" customWidth="1"/>
    <col min="13" max="13" width="6.28515625" style="19" customWidth="1"/>
    <col min="14" max="15" width="4.7109375" style="19" customWidth="1"/>
    <col min="16" max="16" width="6.7109375" style="19" customWidth="1"/>
    <col min="17" max="17" width="16.28515625" style="19" customWidth="1"/>
    <col min="18" max="18" width="17.7109375" style="19" customWidth="1"/>
    <col min="19" max="19" width="20" style="19" customWidth="1"/>
    <col min="20" max="20" width="10.140625" style="19" customWidth="1"/>
    <col min="21" max="22" width="4.7109375" style="19" customWidth="1"/>
    <col min="23" max="23" width="6" style="19" customWidth="1"/>
    <col min="24" max="24" width="10.28515625" style="50" customWidth="1"/>
    <col min="25" max="27" width="35.5703125" style="19" customWidth="1"/>
    <col min="28" max="28" width="13.140625" style="19" customWidth="1"/>
    <col min="29" max="31" width="6" style="19" customWidth="1"/>
    <col min="32" max="32" width="9.85546875" style="19" customWidth="1"/>
    <col min="33" max="35" width="39.140625" style="19" customWidth="1"/>
    <col min="36" max="36" width="8.85546875" style="19" hidden="1" customWidth="1"/>
    <col min="37" max="37" width="5.28515625" style="19" hidden="1" customWidth="1"/>
    <col min="38" max="38" width="5.7109375" style="19" hidden="1" customWidth="1"/>
    <col min="39" max="39" width="5.85546875" style="19" hidden="1" customWidth="1"/>
    <col min="40" max="40" width="8.5703125" style="19" hidden="1" customWidth="1"/>
    <col min="41" max="43" width="41.85546875" style="19" hidden="1" customWidth="1"/>
    <col min="44" max="44" width="9.85546875" style="19" hidden="1" customWidth="1"/>
    <col min="45" max="45" width="5.5703125" style="19" hidden="1" customWidth="1"/>
    <col min="46" max="47" width="6.5703125" style="19" hidden="1" customWidth="1"/>
    <col min="48" max="48" width="11.140625" style="19" hidden="1" customWidth="1"/>
    <col min="49" max="51" width="31.42578125" style="19" hidden="1" customWidth="1"/>
    <col min="52" max="52" width="4" style="19"/>
    <col min="53" max="53" width="12.140625" style="19" bestFit="1" customWidth="1"/>
    <col min="54" max="56" width="11.5703125" style="19" bestFit="1" customWidth="1"/>
    <col min="57" max="16384" width="4" style="19"/>
  </cols>
  <sheetData>
    <row r="1" spans="1:51" s="47" customFormat="1" ht="49.5" customHeight="1" x14ac:dyDescent="0.25">
      <c r="A1" s="78"/>
      <c r="B1" s="79"/>
      <c r="C1" s="79"/>
      <c r="D1" s="79"/>
      <c r="E1" s="79"/>
      <c r="F1" s="79"/>
      <c r="G1" s="80"/>
      <c r="H1" s="82" t="s">
        <v>18</v>
      </c>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row>
    <row r="2" spans="1:51" s="47" customFormat="1" ht="14.25" x14ac:dyDescent="0.25">
      <c r="A2" s="8"/>
      <c r="B2" s="8"/>
      <c r="C2" s="8"/>
      <c r="D2" s="8"/>
      <c r="E2" s="8"/>
      <c r="F2" s="8"/>
      <c r="G2" s="8"/>
      <c r="U2" s="16"/>
      <c r="V2" s="16"/>
      <c r="W2" s="16"/>
      <c r="X2" s="48"/>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row>
    <row r="3" spans="1:51" s="49" customFormat="1" ht="23.25" x14ac:dyDescent="0.25">
      <c r="A3" s="83" t="s">
        <v>187</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row>
    <row r="4" spans="1:51" s="49" customFormat="1" x14ac:dyDescent="0.25">
      <c r="A4" s="19"/>
      <c r="B4" s="19"/>
      <c r="C4" s="19"/>
      <c r="D4" s="19"/>
      <c r="E4" s="19"/>
      <c r="F4" s="19"/>
      <c r="G4" s="19"/>
      <c r="H4" s="19"/>
      <c r="I4" s="19"/>
      <c r="J4" s="19"/>
      <c r="K4" s="19"/>
      <c r="L4" s="19"/>
      <c r="M4" s="19"/>
      <c r="N4" s="19"/>
      <c r="O4" s="19"/>
      <c r="P4" s="19"/>
      <c r="Q4" s="19"/>
      <c r="R4" s="19"/>
      <c r="S4" s="19"/>
      <c r="T4" s="19"/>
      <c r="U4" s="19"/>
      <c r="V4" s="19"/>
      <c r="W4" s="19"/>
      <c r="X4" s="50"/>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row>
    <row r="5" spans="1:51" s="51" customFormat="1" ht="38.450000000000003" customHeight="1" x14ac:dyDescent="0.25">
      <c r="A5" s="86" t="s">
        <v>0</v>
      </c>
      <c r="B5" s="86" t="s">
        <v>20</v>
      </c>
      <c r="C5" s="86" t="s">
        <v>4</v>
      </c>
      <c r="D5" s="86"/>
      <c r="E5" s="86"/>
      <c r="F5" s="81" t="s">
        <v>16</v>
      </c>
      <c r="G5" s="81" t="s">
        <v>5</v>
      </c>
      <c r="H5" s="86" t="s">
        <v>21</v>
      </c>
      <c r="I5" s="81" t="s">
        <v>19</v>
      </c>
      <c r="J5" s="81" t="s">
        <v>6</v>
      </c>
      <c r="K5" s="86" t="s">
        <v>9</v>
      </c>
      <c r="L5" s="86"/>
      <c r="M5" s="86"/>
      <c r="N5" s="86" t="s">
        <v>10</v>
      </c>
      <c r="O5" s="86"/>
      <c r="P5" s="86"/>
      <c r="Q5" s="81" t="s">
        <v>7</v>
      </c>
      <c r="R5" s="81" t="s">
        <v>8</v>
      </c>
      <c r="S5" s="81" t="s">
        <v>17</v>
      </c>
      <c r="T5" s="86" t="s">
        <v>11</v>
      </c>
      <c r="U5" s="81" t="s">
        <v>188</v>
      </c>
      <c r="V5" s="81"/>
      <c r="W5" s="81"/>
      <c r="X5" s="81"/>
      <c r="Y5" s="81"/>
      <c r="Z5" s="81"/>
      <c r="AA5" s="81"/>
      <c r="AB5" s="86" t="s">
        <v>11</v>
      </c>
      <c r="AC5" s="81" t="s">
        <v>189</v>
      </c>
      <c r="AD5" s="81"/>
      <c r="AE5" s="81"/>
      <c r="AF5" s="81"/>
      <c r="AG5" s="81"/>
      <c r="AH5" s="81"/>
      <c r="AI5" s="81"/>
      <c r="AJ5" s="86" t="s">
        <v>11</v>
      </c>
      <c r="AK5" s="81" t="s">
        <v>190</v>
      </c>
      <c r="AL5" s="81"/>
      <c r="AM5" s="81"/>
      <c r="AN5" s="81"/>
      <c r="AO5" s="81"/>
      <c r="AP5" s="81"/>
      <c r="AQ5" s="81"/>
      <c r="AR5" s="86" t="s">
        <v>11</v>
      </c>
      <c r="AS5" s="81" t="s">
        <v>191</v>
      </c>
      <c r="AT5" s="81"/>
      <c r="AU5" s="81"/>
      <c r="AV5" s="81"/>
      <c r="AW5" s="81"/>
      <c r="AX5" s="81"/>
      <c r="AY5" s="81"/>
    </row>
    <row r="6" spans="1:51" s="51" customFormat="1" ht="25.5" x14ac:dyDescent="0.25">
      <c r="A6" s="86"/>
      <c r="B6" s="86"/>
      <c r="C6" s="56" t="s">
        <v>1</v>
      </c>
      <c r="D6" s="56" t="s">
        <v>2</v>
      </c>
      <c r="E6" s="56" t="s">
        <v>3</v>
      </c>
      <c r="F6" s="81"/>
      <c r="G6" s="81"/>
      <c r="H6" s="86"/>
      <c r="I6" s="81"/>
      <c r="J6" s="81"/>
      <c r="K6" s="56" t="s">
        <v>1</v>
      </c>
      <c r="L6" s="56" t="s">
        <v>2</v>
      </c>
      <c r="M6" s="56" t="s">
        <v>3</v>
      </c>
      <c r="N6" s="56" t="s">
        <v>1</v>
      </c>
      <c r="O6" s="56" t="s">
        <v>2</v>
      </c>
      <c r="P6" s="56" t="s">
        <v>3</v>
      </c>
      <c r="Q6" s="81"/>
      <c r="R6" s="81"/>
      <c r="S6" s="81"/>
      <c r="T6" s="86"/>
      <c r="U6" s="56" t="s">
        <v>1</v>
      </c>
      <c r="V6" s="56" t="s">
        <v>2</v>
      </c>
      <c r="W6" s="56" t="s">
        <v>3</v>
      </c>
      <c r="X6" s="17" t="s">
        <v>57</v>
      </c>
      <c r="Y6" s="81" t="s">
        <v>12</v>
      </c>
      <c r="Z6" s="81"/>
      <c r="AA6" s="81"/>
      <c r="AB6" s="86"/>
      <c r="AC6" s="56" t="s">
        <v>1</v>
      </c>
      <c r="AD6" s="56" t="s">
        <v>2</v>
      </c>
      <c r="AE6" s="56" t="s">
        <v>3</v>
      </c>
      <c r="AF6" s="17" t="s">
        <v>57</v>
      </c>
      <c r="AG6" s="81" t="s">
        <v>12</v>
      </c>
      <c r="AH6" s="81"/>
      <c r="AI6" s="81"/>
      <c r="AJ6" s="86"/>
      <c r="AK6" s="56" t="s">
        <v>1</v>
      </c>
      <c r="AL6" s="56" t="s">
        <v>2</v>
      </c>
      <c r="AM6" s="56" t="s">
        <v>3</v>
      </c>
      <c r="AN6" s="17" t="s">
        <v>57</v>
      </c>
      <c r="AO6" s="81" t="s">
        <v>12</v>
      </c>
      <c r="AP6" s="81"/>
      <c r="AQ6" s="81"/>
      <c r="AR6" s="86"/>
      <c r="AS6" s="56" t="s">
        <v>1</v>
      </c>
      <c r="AT6" s="56" t="s">
        <v>2</v>
      </c>
      <c r="AU6" s="56" t="s">
        <v>3</v>
      </c>
      <c r="AV6" s="17" t="s">
        <v>57</v>
      </c>
      <c r="AW6" s="81" t="s">
        <v>12</v>
      </c>
      <c r="AX6" s="81"/>
      <c r="AY6" s="81"/>
    </row>
    <row r="7" spans="1:51" s="20" customFormat="1" ht="267.75" customHeight="1" x14ac:dyDescent="0.25">
      <c r="A7" s="54">
        <v>1</v>
      </c>
      <c r="B7" s="54" t="s">
        <v>151</v>
      </c>
      <c r="C7" s="54">
        <v>29</v>
      </c>
      <c r="D7" s="54">
        <v>10</v>
      </c>
      <c r="E7" s="54">
        <v>2021</v>
      </c>
      <c r="F7" s="55" t="s">
        <v>39</v>
      </c>
      <c r="G7" s="55" t="s">
        <v>37</v>
      </c>
      <c r="H7" s="54" t="s">
        <v>155</v>
      </c>
      <c r="I7" s="54" t="s">
        <v>161</v>
      </c>
      <c r="J7" s="54" t="s">
        <v>154</v>
      </c>
      <c r="K7" s="54">
        <v>29</v>
      </c>
      <c r="L7" s="54">
        <v>10</v>
      </c>
      <c r="M7" s="54">
        <v>2021</v>
      </c>
      <c r="N7" s="54">
        <v>30</v>
      </c>
      <c r="O7" s="54">
        <v>9</v>
      </c>
      <c r="P7" s="54">
        <v>2022</v>
      </c>
      <c r="Q7" s="9" t="s">
        <v>156</v>
      </c>
      <c r="R7" s="54" t="s">
        <v>53</v>
      </c>
      <c r="S7" s="54" t="s">
        <v>53</v>
      </c>
      <c r="T7" s="54" t="s">
        <v>338</v>
      </c>
      <c r="U7" s="54">
        <v>7</v>
      </c>
      <c r="V7" s="54">
        <v>4</v>
      </c>
      <c r="W7" s="54">
        <v>2022</v>
      </c>
      <c r="X7" s="10">
        <v>0.3</v>
      </c>
      <c r="Y7" s="65" t="s">
        <v>473</v>
      </c>
      <c r="Z7" s="65"/>
      <c r="AA7" s="65"/>
      <c r="AB7" s="54" t="s">
        <v>353</v>
      </c>
      <c r="AC7" s="54">
        <v>7</v>
      </c>
      <c r="AD7" s="54">
        <v>7</v>
      </c>
      <c r="AE7" s="54">
        <v>2022</v>
      </c>
      <c r="AF7" s="10">
        <v>1</v>
      </c>
      <c r="AG7" s="65" t="s">
        <v>583</v>
      </c>
      <c r="AH7" s="65"/>
      <c r="AI7" s="65"/>
      <c r="AJ7" s="54"/>
      <c r="AK7" s="54"/>
      <c r="AL7" s="54"/>
      <c r="AM7" s="54"/>
      <c r="AN7" s="10"/>
      <c r="AO7" s="65"/>
      <c r="AP7" s="65"/>
      <c r="AQ7" s="65"/>
      <c r="AR7" s="54"/>
      <c r="AS7" s="54"/>
      <c r="AT7" s="54"/>
      <c r="AU7" s="54"/>
      <c r="AV7" s="10"/>
      <c r="AW7" s="65"/>
      <c r="AX7" s="65"/>
      <c r="AY7" s="65"/>
    </row>
    <row r="8" spans="1:51" s="20" customFormat="1" ht="265.5" customHeight="1" x14ac:dyDescent="0.25">
      <c r="A8" s="71">
        <v>2</v>
      </c>
      <c r="B8" s="71" t="s">
        <v>152</v>
      </c>
      <c r="C8" s="71">
        <v>29</v>
      </c>
      <c r="D8" s="71">
        <v>10</v>
      </c>
      <c r="E8" s="71">
        <v>2021</v>
      </c>
      <c r="F8" s="77" t="s">
        <v>39</v>
      </c>
      <c r="G8" s="77" t="s">
        <v>37</v>
      </c>
      <c r="H8" s="71" t="s">
        <v>153</v>
      </c>
      <c r="I8" s="71" t="s">
        <v>157</v>
      </c>
      <c r="J8" s="54" t="s">
        <v>154</v>
      </c>
      <c r="K8" s="54">
        <v>29</v>
      </c>
      <c r="L8" s="54">
        <v>10</v>
      </c>
      <c r="M8" s="54">
        <v>2021</v>
      </c>
      <c r="N8" s="54">
        <v>30</v>
      </c>
      <c r="O8" s="54">
        <v>9</v>
      </c>
      <c r="P8" s="54">
        <v>2022</v>
      </c>
      <c r="Q8" s="9" t="s">
        <v>156</v>
      </c>
      <c r="R8" s="54" t="s">
        <v>53</v>
      </c>
      <c r="S8" s="54" t="s">
        <v>53</v>
      </c>
      <c r="T8" s="54" t="s">
        <v>338</v>
      </c>
      <c r="U8" s="54">
        <v>7</v>
      </c>
      <c r="V8" s="54">
        <v>4</v>
      </c>
      <c r="W8" s="54">
        <v>2022</v>
      </c>
      <c r="X8" s="10">
        <v>0.3</v>
      </c>
      <c r="Y8" s="65" t="s">
        <v>474</v>
      </c>
      <c r="Z8" s="65"/>
      <c r="AA8" s="65"/>
      <c r="AB8" s="54" t="s">
        <v>353</v>
      </c>
      <c r="AC8" s="54">
        <v>7</v>
      </c>
      <c r="AD8" s="54">
        <v>7</v>
      </c>
      <c r="AE8" s="54">
        <v>2022</v>
      </c>
      <c r="AF8" s="10">
        <v>1</v>
      </c>
      <c r="AG8" s="65" t="s">
        <v>583</v>
      </c>
      <c r="AH8" s="65"/>
      <c r="AI8" s="65"/>
      <c r="AJ8" s="54"/>
      <c r="AK8" s="54"/>
      <c r="AL8" s="54"/>
      <c r="AM8" s="54"/>
      <c r="AN8" s="10"/>
      <c r="AO8" s="65"/>
      <c r="AP8" s="65"/>
      <c r="AQ8" s="65"/>
      <c r="AR8" s="54"/>
      <c r="AS8" s="54"/>
      <c r="AT8" s="54"/>
      <c r="AU8" s="54"/>
      <c r="AV8" s="10"/>
      <c r="AW8" s="65"/>
      <c r="AX8" s="65"/>
      <c r="AY8" s="65"/>
    </row>
    <row r="9" spans="1:51" s="20" customFormat="1" ht="162" customHeight="1" x14ac:dyDescent="0.25">
      <c r="A9" s="71"/>
      <c r="B9" s="71"/>
      <c r="C9" s="71"/>
      <c r="D9" s="71"/>
      <c r="E9" s="71"/>
      <c r="F9" s="77"/>
      <c r="G9" s="77"/>
      <c r="H9" s="71"/>
      <c r="I9" s="71"/>
      <c r="J9" s="54" t="s">
        <v>164</v>
      </c>
      <c r="K9" s="54">
        <v>29</v>
      </c>
      <c r="L9" s="54">
        <v>10</v>
      </c>
      <c r="M9" s="54">
        <v>2021</v>
      </c>
      <c r="N9" s="54">
        <v>30</v>
      </c>
      <c r="O9" s="54">
        <v>6</v>
      </c>
      <c r="P9" s="54">
        <v>2022</v>
      </c>
      <c r="Q9" s="9" t="s">
        <v>156</v>
      </c>
      <c r="R9" s="54" t="s">
        <v>162</v>
      </c>
      <c r="S9" s="54" t="s">
        <v>162</v>
      </c>
      <c r="T9" s="54" t="s">
        <v>338</v>
      </c>
      <c r="U9" s="54">
        <v>7</v>
      </c>
      <c r="V9" s="54">
        <v>4</v>
      </c>
      <c r="W9" s="54">
        <v>2022</v>
      </c>
      <c r="X9" s="10">
        <v>0.5</v>
      </c>
      <c r="Y9" s="65" t="s">
        <v>339</v>
      </c>
      <c r="Z9" s="65"/>
      <c r="AA9" s="65"/>
      <c r="AB9" s="54" t="s">
        <v>353</v>
      </c>
      <c r="AC9" s="54">
        <v>7</v>
      </c>
      <c r="AD9" s="54">
        <v>7</v>
      </c>
      <c r="AE9" s="54">
        <v>2022</v>
      </c>
      <c r="AF9" s="10">
        <v>1</v>
      </c>
      <c r="AG9" s="65" t="s">
        <v>584</v>
      </c>
      <c r="AH9" s="65"/>
      <c r="AI9" s="65"/>
      <c r="AJ9" s="54"/>
      <c r="AK9" s="54"/>
      <c r="AL9" s="54"/>
      <c r="AM9" s="54"/>
      <c r="AN9" s="10"/>
      <c r="AO9" s="65"/>
      <c r="AP9" s="65"/>
      <c r="AQ9" s="65"/>
      <c r="AR9" s="54"/>
      <c r="AS9" s="54"/>
      <c r="AT9" s="54"/>
      <c r="AU9" s="54"/>
      <c r="AV9" s="10"/>
      <c r="AW9" s="65"/>
      <c r="AX9" s="65"/>
      <c r="AY9" s="65"/>
    </row>
    <row r="10" spans="1:51" s="20" customFormat="1" ht="102" customHeight="1" x14ac:dyDescent="0.25">
      <c r="A10" s="54">
        <v>3</v>
      </c>
      <c r="B10" s="54" t="s">
        <v>163</v>
      </c>
      <c r="C10" s="54">
        <v>29</v>
      </c>
      <c r="D10" s="54">
        <v>10</v>
      </c>
      <c r="E10" s="54">
        <v>2021</v>
      </c>
      <c r="F10" s="55" t="s">
        <v>39</v>
      </c>
      <c r="G10" s="55" t="s">
        <v>37</v>
      </c>
      <c r="H10" s="54" t="s">
        <v>166</v>
      </c>
      <c r="I10" s="54" t="s">
        <v>61</v>
      </c>
      <c r="J10" s="54" t="s">
        <v>165</v>
      </c>
      <c r="K10" s="54">
        <v>1</v>
      </c>
      <c r="L10" s="54">
        <v>2</v>
      </c>
      <c r="M10" s="54">
        <v>2022</v>
      </c>
      <c r="N10" s="54">
        <v>31</v>
      </c>
      <c r="O10" s="54">
        <v>7</v>
      </c>
      <c r="P10" s="54">
        <v>2022</v>
      </c>
      <c r="Q10" s="54" t="s">
        <v>45</v>
      </c>
      <c r="R10" s="9" t="s">
        <v>167</v>
      </c>
      <c r="S10" s="9" t="s">
        <v>167</v>
      </c>
      <c r="T10" s="54" t="s">
        <v>338</v>
      </c>
      <c r="U10" s="54">
        <v>7</v>
      </c>
      <c r="V10" s="54">
        <v>4</v>
      </c>
      <c r="W10" s="54">
        <v>2022</v>
      </c>
      <c r="X10" s="10">
        <v>0.3</v>
      </c>
      <c r="Y10" s="65" t="s">
        <v>400</v>
      </c>
      <c r="Z10" s="65"/>
      <c r="AA10" s="65"/>
      <c r="AB10" s="54" t="s">
        <v>353</v>
      </c>
      <c r="AC10" s="54">
        <v>7</v>
      </c>
      <c r="AD10" s="54">
        <v>7</v>
      </c>
      <c r="AE10" s="54">
        <v>2022</v>
      </c>
      <c r="AF10" s="10">
        <v>1</v>
      </c>
      <c r="AG10" s="65" t="s">
        <v>585</v>
      </c>
      <c r="AH10" s="65"/>
      <c r="AI10" s="65"/>
      <c r="AJ10" s="54"/>
      <c r="AK10" s="54"/>
      <c r="AL10" s="54"/>
      <c r="AM10" s="54"/>
      <c r="AN10" s="10"/>
      <c r="AO10" s="65"/>
      <c r="AP10" s="65"/>
      <c r="AQ10" s="65"/>
      <c r="AR10" s="54"/>
      <c r="AS10" s="54"/>
      <c r="AT10" s="54"/>
      <c r="AU10" s="54"/>
      <c r="AV10" s="10"/>
      <c r="AW10" s="65"/>
      <c r="AX10" s="65"/>
      <c r="AY10" s="65"/>
    </row>
    <row r="11" spans="1:51" s="20" customFormat="1" ht="204.95" customHeight="1" x14ac:dyDescent="0.25">
      <c r="A11" s="54">
        <v>4</v>
      </c>
      <c r="B11" s="54" t="s">
        <v>46</v>
      </c>
      <c r="C11" s="54">
        <v>6</v>
      </c>
      <c r="D11" s="54">
        <v>7</v>
      </c>
      <c r="E11" s="54">
        <v>2020</v>
      </c>
      <c r="F11" s="55" t="s">
        <v>47</v>
      </c>
      <c r="G11" s="55" t="s">
        <v>37</v>
      </c>
      <c r="H11" s="54" t="s">
        <v>49</v>
      </c>
      <c r="I11" s="54" t="s">
        <v>55</v>
      </c>
      <c r="J11" s="54" t="s">
        <v>48</v>
      </c>
      <c r="K11" s="54">
        <v>1</v>
      </c>
      <c r="L11" s="54">
        <v>8</v>
      </c>
      <c r="M11" s="54">
        <v>2020</v>
      </c>
      <c r="N11" s="54">
        <v>31</v>
      </c>
      <c r="O11" s="54">
        <v>12</v>
      </c>
      <c r="P11" s="54">
        <v>2021</v>
      </c>
      <c r="Q11" s="54" t="s">
        <v>50</v>
      </c>
      <c r="R11" s="9" t="s">
        <v>51</v>
      </c>
      <c r="S11" s="9" t="s">
        <v>51</v>
      </c>
      <c r="T11" s="54" t="s">
        <v>340</v>
      </c>
      <c r="U11" s="54">
        <v>24</v>
      </c>
      <c r="V11" s="54">
        <v>4</v>
      </c>
      <c r="W11" s="54">
        <v>2022</v>
      </c>
      <c r="X11" s="10">
        <v>0</v>
      </c>
      <c r="Y11" s="65" t="s">
        <v>401</v>
      </c>
      <c r="Z11" s="65"/>
      <c r="AA11" s="65"/>
      <c r="AB11" s="54" t="s">
        <v>340</v>
      </c>
      <c r="AC11" s="54">
        <v>7</v>
      </c>
      <c r="AD11" s="54">
        <v>7</v>
      </c>
      <c r="AE11" s="54">
        <v>2022</v>
      </c>
      <c r="AF11" s="9">
        <v>0.5</v>
      </c>
      <c r="AG11" s="65" t="s">
        <v>591</v>
      </c>
      <c r="AH11" s="65"/>
      <c r="AI11" s="65"/>
      <c r="AJ11" s="54"/>
      <c r="AK11" s="54"/>
      <c r="AL11" s="54"/>
      <c r="AM11" s="54"/>
      <c r="AN11" s="9"/>
      <c r="AO11" s="65"/>
      <c r="AP11" s="65"/>
      <c r="AQ11" s="65"/>
      <c r="AR11" s="54"/>
      <c r="AS11" s="54"/>
      <c r="AT11" s="54"/>
      <c r="AU11" s="54"/>
      <c r="AV11" s="10"/>
      <c r="AW11" s="65"/>
      <c r="AX11" s="65"/>
      <c r="AY11" s="65"/>
    </row>
    <row r="12" spans="1:51" s="20" customFormat="1" ht="142.5" customHeight="1" x14ac:dyDescent="0.25">
      <c r="A12" s="54">
        <v>5</v>
      </c>
      <c r="B12" s="54" t="s">
        <v>192</v>
      </c>
      <c r="C12" s="54">
        <v>11</v>
      </c>
      <c r="D12" s="54">
        <v>1</v>
      </c>
      <c r="E12" s="54">
        <v>2022</v>
      </c>
      <c r="F12" s="55" t="s">
        <v>47</v>
      </c>
      <c r="G12" s="55" t="s">
        <v>82</v>
      </c>
      <c r="H12" s="54" t="s">
        <v>193</v>
      </c>
      <c r="I12" s="54" t="s">
        <v>302</v>
      </c>
      <c r="J12" s="54" t="s">
        <v>194</v>
      </c>
      <c r="K12" s="54">
        <v>11</v>
      </c>
      <c r="L12" s="54">
        <v>1</v>
      </c>
      <c r="M12" s="54">
        <v>2022</v>
      </c>
      <c r="N12" s="54">
        <v>15</v>
      </c>
      <c r="O12" s="54">
        <v>5</v>
      </c>
      <c r="P12" s="54">
        <v>2022</v>
      </c>
      <c r="Q12" s="54" t="s">
        <v>195</v>
      </c>
      <c r="R12" s="9" t="s">
        <v>200</v>
      </c>
      <c r="S12" s="9" t="s">
        <v>200</v>
      </c>
      <c r="T12" s="54" t="s">
        <v>338</v>
      </c>
      <c r="U12" s="54">
        <v>24</v>
      </c>
      <c r="V12" s="54">
        <v>4</v>
      </c>
      <c r="W12" s="54">
        <v>2022</v>
      </c>
      <c r="X12" s="10">
        <v>0.1</v>
      </c>
      <c r="Y12" s="65" t="s">
        <v>341</v>
      </c>
      <c r="Z12" s="65"/>
      <c r="AA12" s="65"/>
      <c r="AB12" s="54" t="s">
        <v>353</v>
      </c>
      <c r="AC12" s="54">
        <v>7</v>
      </c>
      <c r="AD12" s="54">
        <v>7</v>
      </c>
      <c r="AE12" s="54">
        <v>2022</v>
      </c>
      <c r="AF12" s="9">
        <v>1</v>
      </c>
      <c r="AG12" s="65" t="s">
        <v>592</v>
      </c>
      <c r="AH12" s="65"/>
      <c r="AI12" s="65"/>
      <c r="AJ12" s="54"/>
      <c r="AK12" s="54"/>
      <c r="AL12" s="54"/>
      <c r="AM12" s="54"/>
      <c r="AN12" s="9"/>
      <c r="AO12" s="65"/>
      <c r="AP12" s="65"/>
      <c r="AQ12" s="65"/>
      <c r="AR12" s="54"/>
      <c r="AS12" s="54"/>
      <c r="AT12" s="54"/>
      <c r="AU12" s="54"/>
      <c r="AV12" s="10"/>
      <c r="AW12" s="65"/>
      <c r="AX12" s="65"/>
      <c r="AY12" s="65"/>
    </row>
    <row r="13" spans="1:51" s="20" customFormat="1" ht="147" customHeight="1" x14ac:dyDescent="0.25">
      <c r="A13" s="71">
        <v>6</v>
      </c>
      <c r="B13" s="71" t="s">
        <v>196</v>
      </c>
      <c r="C13" s="71">
        <v>11</v>
      </c>
      <c r="D13" s="71">
        <v>1</v>
      </c>
      <c r="E13" s="71">
        <v>2022</v>
      </c>
      <c r="F13" s="77" t="s">
        <v>47</v>
      </c>
      <c r="G13" s="77" t="s">
        <v>82</v>
      </c>
      <c r="H13" s="71" t="s">
        <v>197</v>
      </c>
      <c r="I13" s="71" t="s">
        <v>303</v>
      </c>
      <c r="J13" s="54" t="s">
        <v>198</v>
      </c>
      <c r="K13" s="54">
        <v>11</v>
      </c>
      <c r="L13" s="54">
        <v>1</v>
      </c>
      <c r="M13" s="54">
        <v>2022</v>
      </c>
      <c r="N13" s="54">
        <v>15</v>
      </c>
      <c r="O13" s="54">
        <v>5</v>
      </c>
      <c r="P13" s="54">
        <v>2022</v>
      </c>
      <c r="Q13" s="54" t="s">
        <v>195</v>
      </c>
      <c r="R13" s="9" t="s">
        <v>201</v>
      </c>
      <c r="S13" s="9" t="s">
        <v>202</v>
      </c>
      <c r="T13" s="54" t="s">
        <v>340</v>
      </c>
      <c r="U13" s="54">
        <v>24</v>
      </c>
      <c r="V13" s="54">
        <v>4</v>
      </c>
      <c r="W13" s="54">
        <v>2022</v>
      </c>
      <c r="X13" s="10">
        <v>0.2</v>
      </c>
      <c r="Y13" s="65" t="s">
        <v>342</v>
      </c>
      <c r="Z13" s="65"/>
      <c r="AA13" s="65"/>
      <c r="AB13" s="54" t="s">
        <v>338</v>
      </c>
      <c r="AC13" s="54">
        <v>7</v>
      </c>
      <c r="AD13" s="54">
        <v>7</v>
      </c>
      <c r="AE13" s="54">
        <v>2022</v>
      </c>
      <c r="AF13" s="57">
        <v>1</v>
      </c>
      <c r="AG13" s="65" t="s">
        <v>638</v>
      </c>
      <c r="AH13" s="65"/>
      <c r="AI13" s="65"/>
      <c r="AJ13" s="54"/>
      <c r="AK13" s="54"/>
      <c r="AL13" s="54"/>
      <c r="AM13" s="54"/>
      <c r="AN13" s="9"/>
      <c r="AO13" s="65"/>
      <c r="AP13" s="65"/>
      <c r="AQ13" s="65"/>
      <c r="AR13" s="54"/>
      <c r="AS13" s="54"/>
      <c r="AT13" s="54"/>
      <c r="AU13" s="54"/>
      <c r="AV13" s="10"/>
      <c r="AW13" s="65"/>
      <c r="AX13" s="65"/>
      <c r="AY13" s="65"/>
    </row>
    <row r="14" spans="1:51" s="20" customFormat="1" ht="102" customHeight="1" x14ac:dyDescent="0.25">
      <c r="A14" s="71"/>
      <c r="B14" s="71"/>
      <c r="C14" s="71"/>
      <c r="D14" s="71"/>
      <c r="E14" s="71"/>
      <c r="F14" s="77"/>
      <c r="G14" s="77"/>
      <c r="H14" s="71"/>
      <c r="I14" s="71"/>
      <c r="J14" s="54" t="s">
        <v>199</v>
      </c>
      <c r="K14" s="54">
        <v>11</v>
      </c>
      <c r="L14" s="54">
        <v>1</v>
      </c>
      <c r="M14" s="54">
        <v>2022</v>
      </c>
      <c r="N14" s="54">
        <v>15</v>
      </c>
      <c r="O14" s="54">
        <v>5</v>
      </c>
      <c r="P14" s="54">
        <v>2022</v>
      </c>
      <c r="Q14" s="54" t="s">
        <v>195</v>
      </c>
      <c r="R14" s="9" t="s">
        <v>203</v>
      </c>
      <c r="S14" s="9" t="s">
        <v>203</v>
      </c>
      <c r="T14" s="54" t="s">
        <v>338</v>
      </c>
      <c r="U14" s="54">
        <v>24</v>
      </c>
      <c r="V14" s="54">
        <v>4</v>
      </c>
      <c r="W14" s="54">
        <v>2022</v>
      </c>
      <c r="X14" s="10">
        <v>0.33</v>
      </c>
      <c r="Y14" s="65" t="s">
        <v>343</v>
      </c>
      <c r="Z14" s="65"/>
      <c r="AA14" s="65"/>
      <c r="AB14" s="54" t="s">
        <v>353</v>
      </c>
      <c r="AC14" s="54">
        <v>7</v>
      </c>
      <c r="AD14" s="54">
        <v>7</v>
      </c>
      <c r="AE14" s="54">
        <v>2022</v>
      </c>
      <c r="AF14" s="9">
        <v>1</v>
      </c>
      <c r="AG14" s="65" t="s">
        <v>593</v>
      </c>
      <c r="AH14" s="65"/>
      <c r="AI14" s="65"/>
      <c r="AJ14" s="54"/>
      <c r="AK14" s="54"/>
      <c r="AL14" s="54"/>
      <c r="AM14" s="54"/>
      <c r="AN14" s="9"/>
      <c r="AO14" s="65"/>
      <c r="AP14" s="65"/>
      <c r="AQ14" s="65"/>
      <c r="AR14" s="54"/>
      <c r="AS14" s="54"/>
      <c r="AT14" s="54"/>
      <c r="AU14" s="54"/>
      <c r="AV14" s="10"/>
      <c r="AW14" s="65"/>
      <c r="AX14" s="65"/>
      <c r="AY14" s="65"/>
    </row>
    <row r="15" spans="1:51" s="20" customFormat="1" ht="97.5" customHeight="1" x14ac:dyDescent="0.25">
      <c r="A15" s="71"/>
      <c r="B15" s="71"/>
      <c r="C15" s="71"/>
      <c r="D15" s="71"/>
      <c r="E15" s="71"/>
      <c r="F15" s="77"/>
      <c r="G15" s="77"/>
      <c r="H15" s="71"/>
      <c r="I15" s="71"/>
      <c r="J15" s="54" t="s">
        <v>304</v>
      </c>
      <c r="K15" s="54">
        <v>11</v>
      </c>
      <c r="L15" s="54">
        <v>1</v>
      </c>
      <c r="M15" s="54">
        <v>2022</v>
      </c>
      <c r="N15" s="54">
        <v>15</v>
      </c>
      <c r="O15" s="54">
        <v>5</v>
      </c>
      <c r="P15" s="54">
        <v>2022</v>
      </c>
      <c r="Q15" s="54" t="s">
        <v>195</v>
      </c>
      <c r="R15" s="9" t="s">
        <v>204</v>
      </c>
      <c r="S15" s="9" t="s">
        <v>204</v>
      </c>
      <c r="T15" s="54" t="s">
        <v>338</v>
      </c>
      <c r="U15" s="54">
        <v>24</v>
      </c>
      <c r="V15" s="54">
        <v>4</v>
      </c>
      <c r="W15" s="54">
        <v>2022</v>
      </c>
      <c r="X15" s="10">
        <v>0.5</v>
      </c>
      <c r="Y15" s="65" t="s">
        <v>344</v>
      </c>
      <c r="Z15" s="65"/>
      <c r="AA15" s="65"/>
      <c r="AB15" s="54" t="s">
        <v>353</v>
      </c>
      <c r="AC15" s="54">
        <v>7</v>
      </c>
      <c r="AD15" s="54">
        <v>7</v>
      </c>
      <c r="AE15" s="54">
        <v>2022</v>
      </c>
      <c r="AF15" s="9">
        <v>1</v>
      </c>
      <c r="AG15" s="65" t="s">
        <v>594</v>
      </c>
      <c r="AH15" s="65"/>
      <c r="AI15" s="65"/>
      <c r="AJ15" s="54"/>
      <c r="AK15" s="54"/>
      <c r="AL15" s="54"/>
      <c r="AM15" s="54"/>
      <c r="AN15" s="9"/>
      <c r="AO15" s="65"/>
      <c r="AP15" s="65"/>
      <c r="AQ15" s="65"/>
      <c r="AR15" s="54"/>
      <c r="AS15" s="54"/>
      <c r="AT15" s="54"/>
      <c r="AU15" s="54"/>
      <c r="AV15" s="10"/>
      <c r="AW15" s="65"/>
      <c r="AX15" s="65"/>
      <c r="AY15" s="65"/>
    </row>
    <row r="16" spans="1:51" s="20" customFormat="1" ht="228.75" customHeight="1" x14ac:dyDescent="0.25">
      <c r="A16" s="54">
        <v>7</v>
      </c>
      <c r="B16" s="54" t="s">
        <v>192</v>
      </c>
      <c r="C16" s="54">
        <v>17</v>
      </c>
      <c r="D16" s="54">
        <v>7</v>
      </c>
      <c r="E16" s="54">
        <v>2020</v>
      </c>
      <c r="F16" s="55" t="s">
        <v>47</v>
      </c>
      <c r="G16" s="55" t="s">
        <v>37</v>
      </c>
      <c r="H16" s="54" t="s">
        <v>56</v>
      </c>
      <c r="I16" s="54" t="s">
        <v>398</v>
      </c>
      <c r="J16" s="54" t="s">
        <v>402</v>
      </c>
      <c r="K16" s="54">
        <v>5</v>
      </c>
      <c r="L16" s="54">
        <v>8</v>
      </c>
      <c r="M16" s="54">
        <v>2020</v>
      </c>
      <c r="N16" s="54">
        <v>31</v>
      </c>
      <c r="O16" s="54">
        <v>12</v>
      </c>
      <c r="P16" s="54">
        <v>2022</v>
      </c>
      <c r="Q16" s="54" t="s">
        <v>50</v>
      </c>
      <c r="R16" s="9" t="s">
        <v>399</v>
      </c>
      <c r="S16" s="9" t="s">
        <v>399</v>
      </c>
      <c r="T16" s="54" t="s">
        <v>338</v>
      </c>
      <c r="U16" s="54">
        <v>24</v>
      </c>
      <c r="V16" s="54">
        <v>4</v>
      </c>
      <c r="W16" s="54">
        <v>2022</v>
      </c>
      <c r="X16" s="10">
        <v>0.25</v>
      </c>
      <c r="Y16" s="65" t="s">
        <v>345</v>
      </c>
      <c r="Z16" s="65"/>
      <c r="AA16" s="65"/>
      <c r="AB16" s="54" t="s">
        <v>338</v>
      </c>
      <c r="AC16" s="54">
        <v>7</v>
      </c>
      <c r="AD16" s="54">
        <v>7</v>
      </c>
      <c r="AE16" s="54">
        <v>2022</v>
      </c>
      <c r="AF16" s="9">
        <v>0.5</v>
      </c>
      <c r="AG16" s="100" t="s">
        <v>595</v>
      </c>
      <c r="AH16" s="100"/>
      <c r="AI16" s="100"/>
      <c r="AJ16" s="54"/>
      <c r="AK16" s="54"/>
      <c r="AL16" s="54"/>
      <c r="AM16" s="54"/>
      <c r="AN16" s="9"/>
      <c r="AO16" s="65"/>
      <c r="AP16" s="65"/>
      <c r="AQ16" s="65"/>
      <c r="AR16" s="54"/>
      <c r="AS16" s="54"/>
      <c r="AT16" s="54"/>
      <c r="AU16" s="54"/>
      <c r="AV16" s="10"/>
      <c r="AW16" s="65"/>
      <c r="AX16" s="65"/>
      <c r="AY16" s="65"/>
    </row>
    <row r="17" spans="1:51" s="20" customFormat="1" ht="174" customHeight="1" x14ac:dyDescent="0.25">
      <c r="A17" s="71">
        <v>8</v>
      </c>
      <c r="B17" s="71" t="s">
        <v>74</v>
      </c>
      <c r="C17" s="71">
        <v>5</v>
      </c>
      <c r="D17" s="71">
        <v>11</v>
      </c>
      <c r="E17" s="71">
        <v>2021</v>
      </c>
      <c r="F17" s="77" t="s">
        <v>42</v>
      </c>
      <c r="G17" s="77" t="s">
        <v>37</v>
      </c>
      <c r="H17" s="71" t="s">
        <v>75</v>
      </c>
      <c r="I17" s="71" t="s">
        <v>61</v>
      </c>
      <c r="J17" s="54" t="s">
        <v>278</v>
      </c>
      <c r="K17" s="54">
        <v>5</v>
      </c>
      <c r="L17" s="54">
        <v>11</v>
      </c>
      <c r="M17" s="54">
        <v>2021</v>
      </c>
      <c r="N17" s="12">
        <v>30</v>
      </c>
      <c r="O17" s="13">
        <v>6</v>
      </c>
      <c r="P17" s="13">
        <v>2022</v>
      </c>
      <c r="Q17" s="54" t="s">
        <v>73</v>
      </c>
      <c r="R17" s="9" t="s">
        <v>76</v>
      </c>
      <c r="S17" s="54" t="s">
        <v>77</v>
      </c>
      <c r="T17" s="54" t="s">
        <v>338</v>
      </c>
      <c r="U17" s="54">
        <v>7</v>
      </c>
      <c r="V17" s="54">
        <v>4</v>
      </c>
      <c r="W17" s="54">
        <v>2022</v>
      </c>
      <c r="X17" s="10">
        <v>0.2</v>
      </c>
      <c r="Y17" s="66" t="s">
        <v>403</v>
      </c>
      <c r="Z17" s="66"/>
      <c r="AA17" s="66"/>
      <c r="AB17" s="54" t="s">
        <v>353</v>
      </c>
      <c r="AC17" s="54">
        <v>7</v>
      </c>
      <c r="AD17" s="54">
        <v>7</v>
      </c>
      <c r="AE17" s="54">
        <v>2022</v>
      </c>
      <c r="AF17" s="9">
        <v>1</v>
      </c>
      <c r="AG17" s="66" t="s">
        <v>639</v>
      </c>
      <c r="AH17" s="66"/>
      <c r="AI17" s="66"/>
      <c r="AJ17" s="54"/>
      <c r="AK17" s="54"/>
      <c r="AL17" s="54"/>
      <c r="AM17" s="54"/>
      <c r="AN17" s="54"/>
      <c r="AO17" s="71"/>
      <c r="AP17" s="71"/>
      <c r="AQ17" s="71"/>
      <c r="AR17" s="54"/>
      <c r="AS17" s="54"/>
      <c r="AT17" s="54"/>
      <c r="AU17" s="54"/>
      <c r="AV17" s="9"/>
      <c r="AW17" s="65"/>
      <c r="AX17" s="65"/>
      <c r="AY17" s="65"/>
    </row>
    <row r="18" spans="1:51" s="20" customFormat="1" ht="174" customHeight="1" x14ac:dyDescent="0.25">
      <c r="A18" s="71"/>
      <c r="B18" s="71"/>
      <c r="C18" s="71"/>
      <c r="D18" s="71"/>
      <c r="E18" s="71"/>
      <c r="F18" s="77"/>
      <c r="G18" s="77"/>
      <c r="H18" s="71"/>
      <c r="I18" s="71"/>
      <c r="J18" s="54" t="s">
        <v>78</v>
      </c>
      <c r="K18" s="54">
        <v>5</v>
      </c>
      <c r="L18" s="54">
        <v>11</v>
      </c>
      <c r="M18" s="54">
        <v>2021</v>
      </c>
      <c r="N18" s="12">
        <v>30</v>
      </c>
      <c r="O18" s="13">
        <v>6</v>
      </c>
      <c r="P18" s="13">
        <v>2022</v>
      </c>
      <c r="Q18" s="54" t="s">
        <v>73</v>
      </c>
      <c r="R18" s="9" t="s">
        <v>79</v>
      </c>
      <c r="S18" s="9" t="s">
        <v>79</v>
      </c>
      <c r="T18" s="54" t="s">
        <v>338</v>
      </c>
      <c r="U18" s="54">
        <v>7</v>
      </c>
      <c r="V18" s="54">
        <v>4</v>
      </c>
      <c r="W18" s="54">
        <v>2022</v>
      </c>
      <c r="X18" s="10">
        <v>0</v>
      </c>
      <c r="Y18" s="66" t="s">
        <v>346</v>
      </c>
      <c r="Z18" s="66"/>
      <c r="AA18" s="66"/>
      <c r="AB18" s="54" t="s">
        <v>338</v>
      </c>
      <c r="AC18" s="54">
        <v>7</v>
      </c>
      <c r="AD18" s="54">
        <v>7</v>
      </c>
      <c r="AE18" s="54">
        <v>2022</v>
      </c>
      <c r="AF18" s="57">
        <v>1</v>
      </c>
      <c r="AG18" s="65" t="s">
        <v>641</v>
      </c>
      <c r="AH18" s="65"/>
      <c r="AI18" s="65"/>
      <c r="AJ18" s="54"/>
      <c r="AK18" s="54"/>
      <c r="AL18" s="54"/>
      <c r="AM18" s="54"/>
      <c r="AN18" s="54"/>
      <c r="AO18" s="71"/>
      <c r="AP18" s="71"/>
      <c r="AQ18" s="71"/>
      <c r="AR18" s="54"/>
      <c r="AS18" s="54"/>
      <c r="AT18" s="54"/>
      <c r="AU18" s="54"/>
      <c r="AV18" s="44"/>
      <c r="AW18" s="65"/>
      <c r="AX18" s="65"/>
      <c r="AY18" s="65"/>
    </row>
    <row r="19" spans="1:51" s="20" customFormat="1" ht="163.5" customHeight="1" x14ac:dyDescent="0.25">
      <c r="A19" s="54">
        <v>9</v>
      </c>
      <c r="B19" s="54" t="s">
        <v>417</v>
      </c>
      <c r="C19" s="54">
        <v>17</v>
      </c>
      <c r="D19" s="54">
        <v>5</v>
      </c>
      <c r="E19" s="54">
        <v>2022</v>
      </c>
      <c r="F19" s="55" t="s">
        <v>42</v>
      </c>
      <c r="G19" s="55" t="s">
        <v>37</v>
      </c>
      <c r="H19" s="54" t="s">
        <v>426</v>
      </c>
      <c r="I19" s="54" t="s">
        <v>441</v>
      </c>
      <c r="J19" s="54" t="s">
        <v>427</v>
      </c>
      <c r="K19" s="54">
        <v>17</v>
      </c>
      <c r="L19" s="54">
        <v>5</v>
      </c>
      <c r="M19" s="54">
        <v>2022</v>
      </c>
      <c r="N19" s="12">
        <v>8</v>
      </c>
      <c r="O19" s="13">
        <v>7</v>
      </c>
      <c r="P19" s="13">
        <v>2022</v>
      </c>
      <c r="Q19" s="54" t="s">
        <v>73</v>
      </c>
      <c r="R19" s="9" t="s">
        <v>442</v>
      </c>
      <c r="S19" s="9" t="s">
        <v>442</v>
      </c>
      <c r="T19" s="54" t="s">
        <v>349</v>
      </c>
      <c r="U19" s="54"/>
      <c r="V19" s="54"/>
      <c r="W19" s="54"/>
      <c r="X19" s="54" t="s">
        <v>349</v>
      </c>
      <c r="Y19" s="66" t="s">
        <v>349</v>
      </c>
      <c r="Z19" s="66"/>
      <c r="AA19" s="66"/>
      <c r="AB19" s="54" t="s">
        <v>340</v>
      </c>
      <c r="AC19" s="54">
        <v>7</v>
      </c>
      <c r="AD19" s="54">
        <v>7</v>
      </c>
      <c r="AE19" s="54">
        <v>2022</v>
      </c>
      <c r="AF19" s="9">
        <v>0</v>
      </c>
      <c r="AG19" s="65" t="s">
        <v>597</v>
      </c>
      <c r="AH19" s="65"/>
      <c r="AI19" s="65"/>
      <c r="AJ19" s="54"/>
      <c r="AK19" s="54"/>
      <c r="AL19" s="54"/>
      <c r="AM19" s="54"/>
      <c r="AN19" s="54"/>
      <c r="AO19" s="71"/>
      <c r="AP19" s="71"/>
      <c r="AQ19" s="71"/>
      <c r="AR19" s="54"/>
      <c r="AS19" s="54"/>
      <c r="AT19" s="54"/>
      <c r="AU19" s="54"/>
      <c r="AV19" s="44"/>
      <c r="AW19" s="65"/>
      <c r="AX19" s="65"/>
      <c r="AY19" s="65"/>
    </row>
    <row r="20" spans="1:51" s="20" customFormat="1" ht="134.1" customHeight="1" x14ac:dyDescent="0.25">
      <c r="A20" s="54">
        <v>10</v>
      </c>
      <c r="B20" s="54" t="s">
        <v>418</v>
      </c>
      <c r="C20" s="54">
        <v>17</v>
      </c>
      <c r="D20" s="54">
        <v>5</v>
      </c>
      <c r="E20" s="54">
        <v>2022</v>
      </c>
      <c r="F20" s="55" t="s">
        <v>42</v>
      </c>
      <c r="G20" s="55" t="s">
        <v>37</v>
      </c>
      <c r="H20" s="54" t="s">
        <v>449</v>
      </c>
      <c r="I20" s="54" t="s">
        <v>450</v>
      </c>
      <c r="J20" s="54" t="s">
        <v>428</v>
      </c>
      <c r="K20" s="54">
        <v>17</v>
      </c>
      <c r="L20" s="54">
        <v>5</v>
      </c>
      <c r="M20" s="54">
        <v>2022</v>
      </c>
      <c r="N20" s="12">
        <v>8</v>
      </c>
      <c r="O20" s="13">
        <v>7</v>
      </c>
      <c r="P20" s="13">
        <v>2022</v>
      </c>
      <c r="Q20" s="54" t="s">
        <v>73</v>
      </c>
      <c r="R20" s="9" t="s">
        <v>442</v>
      </c>
      <c r="S20" s="9" t="s">
        <v>442</v>
      </c>
      <c r="T20" s="54" t="s">
        <v>349</v>
      </c>
      <c r="U20" s="54"/>
      <c r="V20" s="54"/>
      <c r="W20" s="54"/>
      <c r="X20" s="54" t="s">
        <v>349</v>
      </c>
      <c r="Y20" s="66" t="s">
        <v>349</v>
      </c>
      <c r="Z20" s="66"/>
      <c r="AA20" s="66"/>
      <c r="AB20" s="54" t="s">
        <v>340</v>
      </c>
      <c r="AC20" s="54">
        <v>7</v>
      </c>
      <c r="AD20" s="54">
        <v>7</v>
      </c>
      <c r="AE20" s="54">
        <v>2022</v>
      </c>
      <c r="AF20" s="9">
        <v>0</v>
      </c>
      <c r="AG20" s="65" t="s">
        <v>643</v>
      </c>
      <c r="AH20" s="65"/>
      <c r="AI20" s="65"/>
      <c r="AJ20" s="54"/>
      <c r="AK20" s="54"/>
      <c r="AL20" s="54"/>
      <c r="AM20" s="54"/>
      <c r="AN20" s="54"/>
      <c r="AO20" s="71"/>
      <c r="AP20" s="71"/>
      <c r="AQ20" s="71"/>
      <c r="AR20" s="54"/>
      <c r="AS20" s="54"/>
      <c r="AT20" s="54"/>
      <c r="AU20" s="54"/>
      <c r="AV20" s="44"/>
      <c r="AW20" s="65"/>
      <c r="AX20" s="65"/>
      <c r="AY20" s="65"/>
    </row>
    <row r="21" spans="1:51" s="20" customFormat="1" ht="213.75" customHeight="1" x14ac:dyDescent="0.25">
      <c r="A21" s="54">
        <v>11</v>
      </c>
      <c r="B21" s="54" t="s">
        <v>419</v>
      </c>
      <c r="C21" s="54">
        <v>17</v>
      </c>
      <c r="D21" s="54">
        <v>5</v>
      </c>
      <c r="E21" s="54">
        <v>2022</v>
      </c>
      <c r="F21" s="55" t="s">
        <v>42</v>
      </c>
      <c r="G21" s="55" t="s">
        <v>37</v>
      </c>
      <c r="H21" s="54" t="s">
        <v>429</v>
      </c>
      <c r="I21" s="54" t="s">
        <v>443</v>
      </c>
      <c r="J21" s="54" t="s">
        <v>430</v>
      </c>
      <c r="K21" s="54">
        <v>17</v>
      </c>
      <c r="L21" s="54">
        <v>5</v>
      </c>
      <c r="M21" s="54">
        <v>2022</v>
      </c>
      <c r="N21" s="12">
        <v>8</v>
      </c>
      <c r="O21" s="13">
        <v>7</v>
      </c>
      <c r="P21" s="13">
        <v>2022</v>
      </c>
      <c r="Q21" s="54" t="s">
        <v>73</v>
      </c>
      <c r="R21" s="9" t="s">
        <v>451</v>
      </c>
      <c r="S21" s="9" t="s">
        <v>451</v>
      </c>
      <c r="T21" s="54" t="s">
        <v>349</v>
      </c>
      <c r="U21" s="54"/>
      <c r="V21" s="54"/>
      <c r="W21" s="54"/>
      <c r="X21" s="54" t="s">
        <v>349</v>
      </c>
      <c r="Y21" s="66" t="s">
        <v>349</v>
      </c>
      <c r="Z21" s="66"/>
      <c r="AA21" s="66"/>
      <c r="AB21" s="54" t="s">
        <v>338</v>
      </c>
      <c r="AC21" s="54">
        <v>7</v>
      </c>
      <c r="AD21" s="54">
        <v>7</v>
      </c>
      <c r="AE21" s="54">
        <v>2022</v>
      </c>
      <c r="AF21" s="9">
        <v>0.75</v>
      </c>
      <c r="AG21" s="65" t="s">
        <v>640</v>
      </c>
      <c r="AH21" s="65"/>
      <c r="AI21" s="65"/>
      <c r="AJ21" s="54"/>
      <c r="AK21" s="54"/>
      <c r="AL21" s="54"/>
      <c r="AM21" s="54"/>
      <c r="AN21" s="54"/>
      <c r="AO21" s="71"/>
      <c r="AP21" s="71"/>
      <c r="AQ21" s="71"/>
      <c r="AR21" s="54"/>
      <c r="AS21" s="54"/>
      <c r="AT21" s="54"/>
      <c r="AU21" s="54"/>
      <c r="AV21" s="44"/>
      <c r="AW21" s="65"/>
      <c r="AX21" s="65"/>
      <c r="AY21" s="65"/>
    </row>
    <row r="22" spans="1:51" s="20" customFormat="1" ht="134.1" customHeight="1" x14ac:dyDescent="0.25">
      <c r="A22" s="54">
        <v>12</v>
      </c>
      <c r="B22" s="54" t="s">
        <v>420</v>
      </c>
      <c r="C22" s="54">
        <v>17</v>
      </c>
      <c r="D22" s="54">
        <v>5</v>
      </c>
      <c r="E22" s="54">
        <v>2022</v>
      </c>
      <c r="F22" s="55" t="s">
        <v>42</v>
      </c>
      <c r="G22" s="55" t="s">
        <v>37</v>
      </c>
      <c r="H22" s="54" t="s">
        <v>431</v>
      </c>
      <c r="I22" s="54" t="s">
        <v>444</v>
      </c>
      <c r="J22" s="54" t="s">
        <v>430</v>
      </c>
      <c r="K22" s="54">
        <v>17</v>
      </c>
      <c r="L22" s="54">
        <v>5</v>
      </c>
      <c r="M22" s="54">
        <v>2022</v>
      </c>
      <c r="N22" s="12">
        <v>8</v>
      </c>
      <c r="O22" s="13">
        <v>7</v>
      </c>
      <c r="P22" s="13">
        <v>2022</v>
      </c>
      <c r="Q22" s="54" t="s">
        <v>73</v>
      </c>
      <c r="R22" s="9" t="s">
        <v>451</v>
      </c>
      <c r="S22" s="9" t="s">
        <v>451</v>
      </c>
      <c r="T22" s="54" t="s">
        <v>349</v>
      </c>
      <c r="U22" s="54"/>
      <c r="V22" s="54"/>
      <c r="W22" s="54"/>
      <c r="X22" s="54" t="s">
        <v>349</v>
      </c>
      <c r="Y22" s="66" t="s">
        <v>349</v>
      </c>
      <c r="Z22" s="66"/>
      <c r="AA22" s="66"/>
      <c r="AB22" s="54" t="s">
        <v>338</v>
      </c>
      <c r="AC22" s="54">
        <v>7</v>
      </c>
      <c r="AD22" s="54">
        <v>7</v>
      </c>
      <c r="AE22" s="54">
        <v>2022</v>
      </c>
      <c r="AF22" s="9">
        <v>0.75</v>
      </c>
      <c r="AG22" s="65" t="s">
        <v>642</v>
      </c>
      <c r="AH22" s="65"/>
      <c r="AI22" s="65"/>
      <c r="AJ22" s="54"/>
      <c r="AK22" s="54"/>
      <c r="AL22" s="54"/>
      <c r="AM22" s="54"/>
      <c r="AN22" s="54"/>
      <c r="AO22" s="71"/>
      <c r="AP22" s="71"/>
      <c r="AQ22" s="71"/>
      <c r="AR22" s="54"/>
      <c r="AS22" s="54"/>
      <c r="AT22" s="54"/>
      <c r="AU22" s="54"/>
      <c r="AV22" s="44"/>
      <c r="AW22" s="65"/>
      <c r="AX22" s="65"/>
      <c r="AY22" s="65"/>
    </row>
    <row r="23" spans="1:51" s="20" customFormat="1" ht="153.75" customHeight="1" x14ac:dyDescent="0.25">
      <c r="A23" s="71">
        <v>13</v>
      </c>
      <c r="B23" s="71" t="s">
        <v>421</v>
      </c>
      <c r="C23" s="71">
        <v>17</v>
      </c>
      <c r="D23" s="71">
        <v>5</v>
      </c>
      <c r="E23" s="71">
        <v>2022</v>
      </c>
      <c r="F23" s="77" t="s">
        <v>42</v>
      </c>
      <c r="G23" s="77" t="s">
        <v>37</v>
      </c>
      <c r="H23" s="71" t="s">
        <v>432</v>
      </c>
      <c r="I23" s="71" t="s">
        <v>452</v>
      </c>
      <c r="J23" s="54" t="s">
        <v>445</v>
      </c>
      <c r="K23" s="54">
        <v>17</v>
      </c>
      <c r="L23" s="54">
        <v>5</v>
      </c>
      <c r="M23" s="54">
        <v>2022</v>
      </c>
      <c r="N23" s="12">
        <v>30</v>
      </c>
      <c r="O23" s="13">
        <v>6</v>
      </c>
      <c r="P23" s="13">
        <v>2022</v>
      </c>
      <c r="Q23" s="54" t="s">
        <v>73</v>
      </c>
      <c r="R23" s="9" t="s">
        <v>434</v>
      </c>
      <c r="S23" s="9" t="s">
        <v>434</v>
      </c>
      <c r="T23" s="54" t="s">
        <v>349</v>
      </c>
      <c r="U23" s="54"/>
      <c r="V23" s="54"/>
      <c r="W23" s="54"/>
      <c r="X23" s="54" t="s">
        <v>349</v>
      </c>
      <c r="Y23" s="66" t="s">
        <v>349</v>
      </c>
      <c r="Z23" s="66"/>
      <c r="AA23" s="66"/>
      <c r="AB23" s="54" t="s">
        <v>338</v>
      </c>
      <c r="AC23" s="54">
        <v>7</v>
      </c>
      <c r="AD23" s="54">
        <v>7</v>
      </c>
      <c r="AE23" s="54">
        <v>2022</v>
      </c>
      <c r="AF23" s="57">
        <v>1</v>
      </c>
      <c r="AG23" s="65" t="s">
        <v>645</v>
      </c>
      <c r="AH23" s="65"/>
      <c r="AI23" s="65"/>
      <c r="AJ23" s="54"/>
      <c r="AK23" s="54"/>
      <c r="AL23" s="54"/>
      <c r="AM23" s="54"/>
      <c r="AN23" s="54"/>
      <c r="AO23" s="71"/>
      <c r="AP23" s="71"/>
      <c r="AQ23" s="71"/>
      <c r="AR23" s="54"/>
      <c r="AS23" s="54"/>
      <c r="AT23" s="54"/>
      <c r="AU23" s="54"/>
      <c r="AV23" s="44"/>
      <c r="AW23" s="65"/>
      <c r="AX23" s="65"/>
      <c r="AY23" s="65"/>
    </row>
    <row r="24" spans="1:51" s="20" customFormat="1" ht="153.75" customHeight="1" x14ac:dyDescent="0.25">
      <c r="A24" s="71"/>
      <c r="B24" s="71"/>
      <c r="C24" s="71"/>
      <c r="D24" s="71"/>
      <c r="E24" s="71"/>
      <c r="F24" s="77"/>
      <c r="G24" s="77"/>
      <c r="H24" s="71"/>
      <c r="I24" s="71"/>
      <c r="J24" s="54" t="s">
        <v>433</v>
      </c>
      <c r="K24" s="54">
        <v>17</v>
      </c>
      <c r="L24" s="54">
        <v>5</v>
      </c>
      <c r="M24" s="54">
        <v>2022</v>
      </c>
      <c r="N24" s="12">
        <v>30</v>
      </c>
      <c r="O24" s="13">
        <v>6</v>
      </c>
      <c r="P24" s="13">
        <v>2022</v>
      </c>
      <c r="Q24" s="54" t="s">
        <v>73</v>
      </c>
      <c r="R24" s="9" t="s">
        <v>479</v>
      </c>
      <c r="S24" s="9" t="s">
        <v>479</v>
      </c>
      <c r="T24" s="54" t="s">
        <v>349</v>
      </c>
      <c r="U24" s="54"/>
      <c r="V24" s="54"/>
      <c r="W24" s="54"/>
      <c r="X24" s="54" t="s">
        <v>349</v>
      </c>
      <c r="Y24" s="66" t="s">
        <v>349</v>
      </c>
      <c r="Z24" s="66"/>
      <c r="AA24" s="66"/>
      <c r="AB24" s="54" t="s">
        <v>338</v>
      </c>
      <c r="AC24" s="54">
        <v>7</v>
      </c>
      <c r="AD24" s="54">
        <v>7</v>
      </c>
      <c r="AE24" s="54">
        <v>2022</v>
      </c>
      <c r="AF24" s="57">
        <v>1</v>
      </c>
      <c r="AG24" s="65" t="s">
        <v>646</v>
      </c>
      <c r="AH24" s="65"/>
      <c r="AI24" s="65"/>
      <c r="AJ24" s="54"/>
      <c r="AK24" s="54"/>
      <c r="AL24" s="54"/>
      <c r="AM24" s="54"/>
      <c r="AN24" s="54"/>
      <c r="AO24" s="71"/>
      <c r="AP24" s="71"/>
      <c r="AQ24" s="71"/>
      <c r="AR24" s="54"/>
      <c r="AS24" s="54"/>
      <c r="AT24" s="54"/>
      <c r="AU24" s="54"/>
      <c r="AV24" s="44"/>
      <c r="AW24" s="65"/>
      <c r="AX24" s="65"/>
      <c r="AY24" s="65"/>
    </row>
    <row r="25" spans="1:51" s="20" customFormat="1" ht="169.5" customHeight="1" x14ac:dyDescent="0.25">
      <c r="A25" s="54">
        <v>14</v>
      </c>
      <c r="B25" s="54" t="s">
        <v>422</v>
      </c>
      <c r="C25" s="54">
        <v>17</v>
      </c>
      <c r="D25" s="54">
        <v>5</v>
      </c>
      <c r="E25" s="54">
        <v>2022</v>
      </c>
      <c r="F25" s="55" t="s">
        <v>42</v>
      </c>
      <c r="G25" s="55" t="s">
        <v>37</v>
      </c>
      <c r="H25" s="54" t="s">
        <v>453</v>
      </c>
      <c r="I25" s="54" t="s">
        <v>454</v>
      </c>
      <c r="J25" s="54" t="s">
        <v>455</v>
      </c>
      <c r="K25" s="54">
        <v>17</v>
      </c>
      <c r="L25" s="54">
        <v>5</v>
      </c>
      <c r="M25" s="54">
        <v>2022</v>
      </c>
      <c r="N25" s="12">
        <v>30</v>
      </c>
      <c r="O25" s="13">
        <v>6</v>
      </c>
      <c r="P25" s="13">
        <v>2022</v>
      </c>
      <c r="Q25" s="54" t="s">
        <v>73</v>
      </c>
      <c r="R25" s="9" t="s">
        <v>456</v>
      </c>
      <c r="S25" s="9" t="s">
        <v>456</v>
      </c>
      <c r="T25" s="54" t="s">
        <v>349</v>
      </c>
      <c r="U25" s="54"/>
      <c r="V25" s="54"/>
      <c r="W25" s="54"/>
      <c r="X25" s="54" t="s">
        <v>349</v>
      </c>
      <c r="Y25" s="66" t="s">
        <v>349</v>
      </c>
      <c r="Z25" s="66"/>
      <c r="AA25" s="66"/>
      <c r="AB25" s="54" t="s">
        <v>353</v>
      </c>
      <c r="AC25" s="54">
        <v>7</v>
      </c>
      <c r="AD25" s="54">
        <v>7</v>
      </c>
      <c r="AE25" s="54">
        <v>2022</v>
      </c>
      <c r="AF25" s="9">
        <v>1</v>
      </c>
      <c r="AG25" s="65" t="s">
        <v>647</v>
      </c>
      <c r="AH25" s="65"/>
      <c r="AI25" s="65"/>
      <c r="AJ25" s="54"/>
      <c r="AK25" s="54"/>
      <c r="AL25" s="54"/>
      <c r="AM25" s="54"/>
      <c r="AN25" s="54"/>
      <c r="AO25" s="71"/>
      <c r="AP25" s="71"/>
      <c r="AQ25" s="71"/>
      <c r="AR25" s="54"/>
      <c r="AS25" s="54"/>
      <c r="AT25" s="54"/>
      <c r="AU25" s="54"/>
      <c r="AV25" s="44"/>
      <c r="AW25" s="65"/>
      <c r="AX25" s="65"/>
      <c r="AY25" s="65"/>
    </row>
    <row r="26" spans="1:51" s="20" customFormat="1" ht="162" customHeight="1" x14ac:dyDescent="0.25">
      <c r="A26" s="54">
        <v>15</v>
      </c>
      <c r="B26" s="54" t="s">
        <v>423</v>
      </c>
      <c r="C26" s="54">
        <v>17</v>
      </c>
      <c r="D26" s="54">
        <v>5</v>
      </c>
      <c r="E26" s="54">
        <v>2022</v>
      </c>
      <c r="F26" s="55" t="s">
        <v>42</v>
      </c>
      <c r="G26" s="55" t="s">
        <v>37</v>
      </c>
      <c r="H26" s="54" t="s">
        <v>457</v>
      </c>
      <c r="I26" s="54" t="s">
        <v>446</v>
      </c>
      <c r="J26" s="54" t="s">
        <v>458</v>
      </c>
      <c r="K26" s="54">
        <v>17</v>
      </c>
      <c r="L26" s="54">
        <v>5</v>
      </c>
      <c r="M26" s="54">
        <v>2022</v>
      </c>
      <c r="N26" s="15">
        <v>30</v>
      </c>
      <c r="O26" s="14">
        <v>7</v>
      </c>
      <c r="P26" s="14">
        <v>2022</v>
      </c>
      <c r="Q26" s="54" t="s">
        <v>480</v>
      </c>
      <c r="R26" s="9" t="s">
        <v>459</v>
      </c>
      <c r="S26" s="9" t="s">
        <v>459</v>
      </c>
      <c r="T26" s="54" t="s">
        <v>349</v>
      </c>
      <c r="U26" s="54"/>
      <c r="V26" s="54"/>
      <c r="W26" s="54"/>
      <c r="X26" s="54" t="s">
        <v>349</v>
      </c>
      <c r="Y26" s="66" t="s">
        <v>349</v>
      </c>
      <c r="Z26" s="66"/>
      <c r="AA26" s="66"/>
      <c r="AB26" s="54" t="s">
        <v>338</v>
      </c>
      <c r="AC26" s="54">
        <v>7</v>
      </c>
      <c r="AD26" s="54">
        <v>7</v>
      </c>
      <c r="AE26" s="54">
        <v>2022</v>
      </c>
      <c r="AF26" s="9">
        <v>0</v>
      </c>
      <c r="AG26" s="65" t="s">
        <v>619</v>
      </c>
      <c r="AH26" s="65"/>
      <c r="AI26" s="65"/>
      <c r="AJ26" s="54"/>
      <c r="AK26" s="54"/>
      <c r="AL26" s="54"/>
      <c r="AM26" s="54"/>
      <c r="AN26" s="54"/>
      <c r="AO26" s="71"/>
      <c r="AP26" s="71"/>
      <c r="AQ26" s="71"/>
      <c r="AR26" s="54"/>
      <c r="AS26" s="54"/>
      <c r="AT26" s="54"/>
      <c r="AU26" s="54"/>
      <c r="AV26" s="44"/>
      <c r="AW26" s="65"/>
      <c r="AX26" s="65"/>
      <c r="AY26" s="65"/>
    </row>
    <row r="27" spans="1:51" s="20" customFormat="1" ht="152.25" customHeight="1" x14ac:dyDescent="0.25">
      <c r="A27" s="54">
        <v>16</v>
      </c>
      <c r="B27" s="54" t="s">
        <v>424</v>
      </c>
      <c r="C27" s="54">
        <v>17</v>
      </c>
      <c r="D27" s="54">
        <v>5</v>
      </c>
      <c r="E27" s="54">
        <v>2022</v>
      </c>
      <c r="F27" s="55" t="s">
        <v>42</v>
      </c>
      <c r="G27" s="55" t="s">
        <v>37</v>
      </c>
      <c r="H27" s="54" t="s">
        <v>460</v>
      </c>
      <c r="I27" s="54" t="s">
        <v>435</v>
      </c>
      <c r="J27" s="54" t="s">
        <v>436</v>
      </c>
      <c r="K27" s="54">
        <v>17</v>
      </c>
      <c r="L27" s="54">
        <v>5</v>
      </c>
      <c r="M27" s="54">
        <v>2022</v>
      </c>
      <c r="N27" s="15">
        <v>30</v>
      </c>
      <c r="O27" s="14">
        <v>6</v>
      </c>
      <c r="P27" s="14">
        <v>2022</v>
      </c>
      <c r="Q27" s="54" t="s">
        <v>73</v>
      </c>
      <c r="R27" s="9" t="s">
        <v>437</v>
      </c>
      <c r="S27" s="9" t="s">
        <v>437</v>
      </c>
      <c r="T27" s="54" t="s">
        <v>349</v>
      </c>
      <c r="U27" s="54"/>
      <c r="V27" s="54"/>
      <c r="W27" s="54"/>
      <c r="X27" s="54" t="s">
        <v>349</v>
      </c>
      <c r="Y27" s="66" t="s">
        <v>349</v>
      </c>
      <c r="Z27" s="66"/>
      <c r="AA27" s="66"/>
      <c r="AB27" s="54" t="s">
        <v>340</v>
      </c>
      <c r="AC27" s="54">
        <v>7</v>
      </c>
      <c r="AD27" s="54">
        <v>7</v>
      </c>
      <c r="AE27" s="54">
        <v>2022</v>
      </c>
      <c r="AF27" s="9">
        <v>0.9</v>
      </c>
      <c r="AG27" s="65" t="s">
        <v>648</v>
      </c>
      <c r="AH27" s="65"/>
      <c r="AI27" s="65"/>
      <c r="AJ27" s="54"/>
      <c r="AK27" s="54"/>
      <c r="AL27" s="54"/>
      <c r="AM27" s="54"/>
      <c r="AN27" s="54"/>
      <c r="AO27" s="71"/>
      <c r="AP27" s="71"/>
      <c r="AQ27" s="71"/>
      <c r="AR27" s="54"/>
      <c r="AS27" s="54"/>
      <c r="AT27" s="54"/>
      <c r="AU27" s="54"/>
      <c r="AV27" s="44"/>
      <c r="AW27" s="65"/>
      <c r="AX27" s="65"/>
      <c r="AY27" s="65"/>
    </row>
    <row r="28" spans="1:51" s="20" customFormat="1" ht="195.75" customHeight="1" x14ac:dyDescent="0.25">
      <c r="A28" s="54">
        <v>17</v>
      </c>
      <c r="B28" s="54" t="s">
        <v>425</v>
      </c>
      <c r="C28" s="54">
        <v>17</v>
      </c>
      <c r="D28" s="54">
        <v>5</v>
      </c>
      <c r="E28" s="54">
        <v>2022</v>
      </c>
      <c r="F28" s="55" t="s">
        <v>42</v>
      </c>
      <c r="G28" s="55" t="s">
        <v>37</v>
      </c>
      <c r="H28" s="54" t="s">
        <v>438</v>
      </c>
      <c r="I28" s="54" t="s">
        <v>439</v>
      </c>
      <c r="J28" s="54" t="s">
        <v>447</v>
      </c>
      <c r="K28" s="54">
        <v>17</v>
      </c>
      <c r="L28" s="54">
        <v>5</v>
      </c>
      <c r="M28" s="54">
        <v>2022</v>
      </c>
      <c r="N28" s="12">
        <v>31</v>
      </c>
      <c r="O28" s="13">
        <v>8</v>
      </c>
      <c r="P28" s="13">
        <v>2022</v>
      </c>
      <c r="Q28" s="54" t="s">
        <v>440</v>
      </c>
      <c r="R28" s="9" t="s">
        <v>481</v>
      </c>
      <c r="S28" s="9" t="s">
        <v>481</v>
      </c>
      <c r="T28" s="54" t="s">
        <v>349</v>
      </c>
      <c r="U28" s="54"/>
      <c r="V28" s="54"/>
      <c r="W28" s="54"/>
      <c r="X28" s="54" t="s">
        <v>349</v>
      </c>
      <c r="Y28" s="66" t="s">
        <v>349</v>
      </c>
      <c r="Z28" s="66"/>
      <c r="AA28" s="66"/>
      <c r="AB28" s="54" t="s">
        <v>338</v>
      </c>
      <c r="AC28" s="54">
        <v>4</v>
      </c>
      <c r="AD28" s="54">
        <v>8</v>
      </c>
      <c r="AE28" s="54">
        <v>2022</v>
      </c>
      <c r="AF28" s="9">
        <v>0.66</v>
      </c>
      <c r="AG28" s="65" t="s">
        <v>618</v>
      </c>
      <c r="AH28" s="65"/>
      <c r="AI28" s="65"/>
      <c r="AJ28" s="54"/>
      <c r="AK28" s="54"/>
      <c r="AL28" s="54"/>
      <c r="AM28" s="54"/>
      <c r="AN28" s="54"/>
      <c r="AO28" s="71"/>
      <c r="AP28" s="71"/>
      <c r="AQ28" s="71"/>
      <c r="AR28" s="54"/>
      <c r="AS28" s="54"/>
      <c r="AT28" s="54"/>
      <c r="AU28" s="54"/>
      <c r="AV28" s="44"/>
      <c r="AW28" s="65"/>
      <c r="AX28" s="65"/>
      <c r="AY28" s="65"/>
    </row>
    <row r="29" spans="1:51" s="20" customFormat="1" ht="195" customHeight="1" x14ac:dyDescent="0.25">
      <c r="A29" s="54">
        <v>18</v>
      </c>
      <c r="B29" s="54" t="s">
        <v>67</v>
      </c>
      <c r="C29" s="54">
        <v>3</v>
      </c>
      <c r="D29" s="54">
        <v>9</v>
      </c>
      <c r="E29" s="54">
        <v>2021</v>
      </c>
      <c r="F29" s="55" t="s">
        <v>59</v>
      </c>
      <c r="G29" s="55" t="s">
        <v>37</v>
      </c>
      <c r="H29" s="54" t="s">
        <v>68</v>
      </c>
      <c r="I29" s="54" t="s">
        <v>61</v>
      </c>
      <c r="J29" s="54" t="s">
        <v>69</v>
      </c>
      <c r="K29" s="54">
        <v>3</v>
      </c>
      <c r="L29" s="54">
        <v>9</v>
      </c>
      <c r="M29" s="54">
        <v>2021</v>
      </c>
      <c r="N29" s="54">
        <v>31</v>
      </c>
      <c r="O29" s="54">
        <v>12</v>
      </c>
      <c r="P29" s="54">
        <v>2021</v>
      </c>
      <c r="Q29" s="54" t="s">
        <v>70</v>
      </c>
      <c r="R29" s="9" t="s">
        <v>71</v>
      </c>
      <c r="S29" s="54" t="s">
        <v>72</v>
      </c>
      <c r="T29" s="54" t="s">
        <v>340</v>
      </c>
      <c r="U29" s="54">
        <v>24</v>
      </c>
      <c r="V29" s="54">
        <v>4</v>
      </c>
      <c r="W29" s="54">
        <v>2022</v>
      </c>
      <c r="X29" s="10">
        <v>0.2</v>
      </c>
      <c r="Y29" s="66" t="s">
        <v>404</v>
      </c>
      <c r="Z29" s="66"/>
      <c r="AA29" s="66"/>
      <c r="AB29" s="54" t="s">
        <v>338</v>
      </c>
      <c r="AC29" s="54">
        <v>4</v>
      </c>
      <c r="AD29" s="54">
        <v>8</v>
      </c>
      <c r="AE29" s="54">
        <v>2022</v>
      </c>
      <c r="AF29" s="9">
        <v>0.4</v>
      </c>
      <c r="AG29" s="66" t="s">
        <v>617</v>
      </c>
      <c r="AH29" s="66"/>
      <c r="AI29" s="66"/>
      <c r="AJ29" s="54"/>
      <c r="AK29" s="54"/>
      <c r="AL29" s="54"/>
      <c r="AM29" s="54"/>
      <c r="AN29" s="9"/>
      <c r="AO29" s="85"/>
      <c r="AP29" s="65"/>
      <c r="AQ29" s="65"/>
      <c r="AR29" s="54"/>
      <c r="AS29" s="54"/>
      <c r="AT29" s="54"/>
      <c r="AU29" s="54"/>
      <c r="AV29" s="10"/>
      <c r="AW29" s="101"/>
      <c r="AX29" s="101"/>
      <c r="AY29" s="101"/>
    </row>
    <row r="30" spans="1:51" s="20" customFormat="1" ht="277.5" customHeight="1" x14ac:dyDescent="0.25">
      <c r="A30" s="71">
        <v>19</v>
      </c>
      <c r="B30" s="71" t="s">
        <v>139</v>
      </c>
      <c r="C30" s="71">
        <v>18</v>
      </c>
      <c r="D30" s="71">
        <v>11</v>
      </c>
      <c r="E30" s="71">
        <v>2021</v>
      </c>
      <c r="F30" s="77" t="s">
        <v>59</v>
      </c>
      <c r="G30" s="77" t="s">
        <v>37</v>
      </c>
      <c r="H30" s="71" t="s">
        <v>140</v>
      </c>
      <c r="I30" s="71" t="s">
        <v>181</v>
      </c>
      <c r="J30" s="54" t="s">
        <v>182</v>
      </c>
      <c r="K30" s="54">
        <v>18</v>
      </c>
      <c r="L30" s="54">
        <v>11</v>
      </c>
      <c r="M30" s="54">
        <v>2021</v>
      </c>
      <c r="N30" s="15">
        <v>31</v>
      </c>
      <c r="O30" s="14">
        <v>12</v>
      </c>
      <c r="P30" s="14">
        <v>2021</v>
      </c>
      <c r="Q30" s="54" t="s">
        <v>70</v>
      </c>
      <c r="R30" s="9" t="s">
        <v>143</v>
      </c>
      <c r="S30" s="9" t="s">
        <v>142</v>
      </c>
      <c r="T30" s="54" t="s">
        <v>340</v>
      </c>
      <c r="U30" s="54">
        <v>24</v>
      </c>
      <c r="V30" s="54">
        <v>4</v>
      </c>
      <c r="W30" s="54">
        <v>2022</v>
      </c>
      <c r="X30" s="10">
        <v>0</v>
      </c>
      <c r="Y30" s="66" t="s">
        <v>405</v>
      </c>
      <c r="Z30" s="66"/>
      <c r="AA30" s="66"/>
      <c r="AB30" s="54" t="s">
        <v>340</v>
      </c>
      <c r="AC30" s="54">
        <v>4</v>
      </c>
      <c r="AD30" s="54">
        <v>8</v>
      </c>
      <c r="AE30" s="54">
        <v>2022</v>
      </c>
      <c r="AF30" s="10">
        <v>0.2</v>
      </c>
      <c r="AG30" s="65" t="s">
        <v>649</v>
      </c>
      <c r="AH30" s="65"/>
      <c r="AI30" s="65"/>
      <c r="AJ30" s="54"/>
      <c r="AK30" s="54"/>
      <c r="AL30" s="54"/>
      <c r="AM30" s="54"/>
      <c r="AN30" s="10"/>
      <c r="AO30" s="71"/>
      <c r="AP30" s="71"/>
      <c r="AQ30" s="71"/>
      <c r="AR30" s="54"/>
      <c r="AS30" s="54"/>
      <c r="AT30" s="54"/>
      <c r="AU30" s="54"/>
      <c r="AV30" s="10"/>
      <c r="AW30" s="65"/>
      <c r="AX30" s="65"/>
      <c r="AY30" s="65"/>
    </row>
    <row r="31" spans="1:51" s="20" customFormat="1" ht="63.75" customHeight="1" x14ac:dyDescent="0.25">
      <c r="A31" s="71"/>
      <c r="B31" s="71"/>
      <c r="C31" s="71"/>
      <c r="D31" s="71"/>
      <c r="E31" s="71"/>
      <c r="F31" s="77"/>
      <c r="G31" s="77"/>
      <c r="H31" s="71"/>
      <c r="I31" s="71"/>
      <c r="J31" s="54" t="s">
        <v>141</v>
      </c>
      <c r="K31" s="54">
        <v>18</v>
      </c>
      <c r="L31" s="54">
        <v>11</v>
      </c>
      <c r="M31" s="54">
        <v>2021</v>
      </c>
      <c r="N31" s="15">
        <v>30</v>
      </c>
      <c r="O31" s="14">
        <v>4</v>
      </c>
      <c r="P31" s="14">
        <v>2022</v>
      </c>
      <c r="Q31" s="54" t="s">
        <v>70</v>
      </c>
      <c r="R31" s="9" t="s">
        <v>158</v>
      </c>
      <c r="S31" s="9" t="s">
        <v>279</v>
      </c>
      <c r="T31" s="54" t="s">
        <v>338</v>
      </c>
      <c r="U31" s="54">
        <v>24</v>
      </c>
      <c r="V31" s="54">
        <v>4</v>
      </c>
      <c r="W31" s="54">
        <v>2022</v>
      </c>
      <c r="X31" s="10">
        <v>0</v>
      </c>
      <c r="Y31" s="66" t="s">
        <v>406</v>
      </c>
      <c r="Z31" s="66"/>
      <c r="AA31" s="66"/>
      <c r="AB31" s="54" t="s">
        <v>340</v>
      </c>
      <c r="AC31" s="54">
        <v>4</v>
      </c>
      <c r="AD31" s="54">
        <v>8</v>
      </c>
      <c r="AE31" s="54">
        <v>2022</v>
      </c>
      <c r="AF31" s="10">
        <v>0</v>
      </c>
      <c r="AG31" s="65" t="s">
        <v>650</v>
      </c>
      <c r="AH31" s="65"/>
      <c r="AI31" s="65"/>
      <c r="AJ31" s="54"/>
      <c r="AK31" s="54"/>
      <c r="AL31" s="54"/>
      <c r="AM31" s="54"/>
      <c r="AN31" s="10"/>
      <c r="AO31" s="71"/>
      <c r="AP31" s="71"/>
      <c r="AQ31" s="71"/>
      <c r="AR31" s="54"/>
      <c r="AS31" s="54"/>
      <c r="AT31" s="54"/>
      <c r="AU31" s="54"/>
      <c r="AV31" s="10"/>
      <c r="AW31" s="65"/>
      <c r="AX31" s="65"/>
      <c r="AY31" s="65"/>
    </row>
    <row r="32" spans="1:51" s="20" customFormat="1" ht="126.75" customHeight="1" x14ac:dyDescent="0.25">
      <c r="A32" s="54">
        <v>20</v>
      </c>
      <c r="B32" s="54" t="s">
        <v>144</v>
      </c>
      <c r="C32" s="54">
        <v>18</v>
      </c>
      <c r="D32" s="54">
        <v>11</v>
      </c>
      <c r="E32" s="54">
        <v>2021</v>
      </c>
      <c r="F32" s="55" t="s">
        <v>59</v>
      </c>
      <c r="G32" s="55" t="s">
        <v>37</v>
      </c>
      <c r="H32" s="54" t="s">
        <v>280</v>
      </c>
      <c r="I32" s="54" t="s">
        <v>159</v>
      </c>
      <c r="J32" s="54" t="s">
        <v>146</v>
      </c>
      <c r="K32" s="54">
        <v>18</v>
      </c>
      <c r="L32" s="54">
        <v>11</v>
      </c>
      <c r="M32" s="54">
        <v>2021</v>
      </c>
      <c r="N32" s="15">
        <v>31</v>
      </c>
      <c r="O32" s="14">
        <v>3</v>
      </c>
      <c r="P32" s="14">
        <v>2022</v>
      </c>
      <c r="Q32" s="54" t="s">
        <v>70</v>
      </c>
      <c r="R32" s="9" t="s">
        <v>160</v>
      </c>
      <c r="S32" s="9" t="s">
        <v>160</v>
      </c>
      <c r="T32" s="54" t="s">
        <v>340</v>
      </c>
      <c r="U32" s="54">
        <v>24</v>
      </c>
      <c r="V32" s="54">
        <v>4</v>
      </c>
      <c r="W32" s="54">
        <v>2022</v>
      </c>
      <c r="X32" s="10">
        <v>0.2</v>
      </c>
      <c r="Y32" s="66" t="s">
        <v>347</v>
      </c>
      <c r="Z32" s="66"/>
      <c r="AA32" s="66"/>
      <c r="AB32" s="54" t="s">
        <v>340</v>
      </c>
      <c r="AC32" s="54">
        <v>4</v>
      </c>
      <c r="AD32" s="54">
        <v>8</v>
      </c>
      <c r="AE32" s="54">
        <v>2022</v>
      </c>
      <c r="AF32" s="10">
        <v>0.5</v>
      </c>
      <c r="AG32" s="65" t="s">
        <v>651</v>
      </c>
      <c r="AH32" s="65"/>
      <c r="AI32" s="65"/>
      <c r="AJ32" s="54"/>
      <c r="AK32" s="54"/>
      <c r="AL32" s="54"/>
      <c r="AM32" s="54"/>
      <c r="AN32" s="10"/>
      <c r="AO32" s="71"/>
      <c r="AP32" s="71"/>
      <c r="AQ32" s="71"/>
      <c r="AR32" s="54"/>
      <c r="AS32" s="54"/>
      <c r="AT32" s="54"/>
      <c r="AU32" s="54"/>
      <c r="AV32" s="10"/>
      <c r="AW32" s="65"/>
      <c r="AX32" s="65"/>
      <c r="AY32" s="65"/>
    </row>
    <row r="33" spans="1:51" s="20" customFormat="1" ht="198" customHeight="1" x14ac:dyDescent="0.25">
      <c r="A33" s="54">
        <v>21</v>
      </c>
      <c r="B33" s="54" t="s">
        <v>145</v>
      </c>
      <c r="C33" s="54">
        <v>18</v>
      </c>
      <c r="D33" s="54">
        <v>11</v>
      </c>
      <c r="E33" s="54">
        <v>2021</v>
      </c>
      <c r="F33" s="55" t="s">
        <v>59</v>
      </c>
      <c r="G33" s="55" t="s">
        <v>37</v>
      </c>
      <c r="H33" s="54" t="s">
        <v>147</v>
      </c>
      <c r="I33" s="54" t="s">
        <v>183</v>
      </c>
      <c r="J33" s="54" t="s">
        <v>184</v>
      </c>
      <c r="K33" s="54">
        <v>18</v>
      </c>
      <c r="L33" s="54">
        <v>11</v>
      </c>
      <c r="M33" s="54">
        <v>2021</v>
      </c>
      <c r="N33" s="15">
        <v>31</v>
      </c>
      <c r="O33" s="14">
        <v>1</v>
      </c>
      <c r="P33" s="14">
        <v>2022</v>
      </c>
      <c r="Q33" s="54" t="s">
        <v>52</v>
      </c>
      <c r="R33" s="9" t="s">
        <v>158</v>
      </c>
      <c r="S33" s="9" t="s">
        <v>279</v>
      </c>
      <c r="T33" s="54" t="s">
        <v>340</v>
      </c>
      <c r="U33" s="54">
        <v>24</v>
      </c>
      <c r="V33" s="54">
        <v>4</v>
      </c>
      <c r="W33" s="54">
        <v>2022</v>
      </c>
      <c r="X33" s="10">
        <v>0</v>
      </c>
      <c r="Y33" s="66" t="s">
        <v>406</v>
      </c>
      <c r="Z33" s="66"/>
      <c r="AA33" s="66"/>
      <c r="AB33" s="54" t="s">
        <v>340</v>
      </c>
      <c r="AC33" s="54">
        <v>4</v>
      </c>
      <c r="AD33" s="54">
        <v>8</v>
      </c>
      <c r="AE33" s="54">
        <v>2022</v>
      </c>
      <c r="AF33" s="10">
        <v>0</v>
      </c>
      <c r="AG33" s="65" t="s">
        <v>652</v>
      </c>
      <c r="AH33" s="65"/>
      <c r="AI33" s="65"/>
      <c r="AJ33" s="54"/>
      <c r="AK33" s="54"/>
      <c r="AL33" s="54"/>
      <c r="AM33" s="54"/>
      <c r="AN33" s="10"/>
      <c r="AO33" s="71"/>
      <c r="AP33" s="71"/>
      <c r="AQ33" s="71"/>
      <c r="AR33" s="54"/>
      <c r="AS33" s="54"/>
      <c r="AT33" s="54"/>
      <c r="AU33" s="54"/>
      <c r="AV33" s="10"/>
      <c r="AW33" s="66"/>
      <c r="AX33" s="66"/>
      <c r="AY33" s="66"/>
    </row>
    <row r="34" spans="1:51" s="20" customFormat="1" ht="198" customHeight="1" x14ac:dyDescent="0.25">
      <c r="A34" s="54">
        <v>22</v>
      </c>
      <c r="B34" s="54" t="s">
        <v>581</v>
      </c>
      <c r="C34" s="54">
        <v>23</v>
      </c>
      <c r="D34" s="54">
        <v>6</v>
      </c>
      <c r="E34" s="54">
        <v>2022</v>
      </c>
      <c r="F34" s="55" t="s">
        <v>59</v>
      </c>
      <c r="G34" s="55" t="s">
        <v>462</v>
      </c>
      <c r="H34" s="54" t="s">
        <v>577</v>
      </c>
      <c r="I34" s="54" t="s">
        <v>61</v>
      </c>
      <c r="J34" s="54" t="s">
        <v>578</v>
      </c>
      <c r="K34" s="54">
        <v>23</v>
      </c>
      <c r="L34" s="54">
        <v>6</v>
      </c>
      <c r="M34" s="54">
        <v>2022</v>
      </c>
      <c r="N34" s="15">
        <v>31</v>
      </c>
      <c r="O34" s="14">
        <v>8</v>
      </c>
      <c r="P34" s="14">
        <v>2022</v>
      </c>
      <c r="Q34" s="54" t="s">
        <v>579</v>
      </c>
      <c r="R34" s="9" t="s">
        <v>580</v>
      </c>
      <c r="S34" s="9" t="s">
        <v>580</v>
      </c>
      <c r="T34" s="54" t="s">
        <v>349</v>
      </c>
      <c r="U34" s="54"/>
      <c r="V34" s="54"/>
      <c r="W34" s="54"/>
      <c r="X34" s="54" t="s">
        <v>349</v>
      </c>
      <c r="Y34" s="66" t="s">
        <v>349</v>
      </c>
      <c r="Z34" s="66"/>
      <c r="AA34" s="66"/>
      <c r="AB34" s="54" t="s">
        <v>338</v>
      </c>
      <c r="AC34" s="54">
        <v>5</v>
      </c>
      <c r="AD34" s="54">
        <v>7</v>
      </c>
      <c r="AE34" s="54">
        <v>2022</v>
      </c>
      <c r="AF34" s="10">
        <v>0.8</v>
      </c>
      <c r="AG34" s="65" t="s">
        <v>590</v>
      </c>
      <c r="AH34" s="65"/>
      <c r="AI34" s="65"/>
      <c r="AJ34" s="54"/>
      <c r="AK34" s="54"/>
      <c r="AL34" s="54"/>
      <c r="AM34" s="54"/>
      <c r="AN34" s="10"/>
      <c r="AO34" s="71"/>
      <c r="AP34" s="71"/>
      <c r="AQ34" s="71"/>
      <c r="AR34" s="54"/>
      <c r="AS34" s="54"/>
      <c r="AT34" s="54"/>
      <c r="AU34" s="54"/>
      <c r="AV34" s="10"/>
      <c r="AW34" s="66"/>
      <c r="AX34" s="66"/>
      <c r="AY34" s="66"/>
    </row>
    <row r="35" spans="1:51" s="20" customFormat="1" ht="191.25" customHeight="1" x14ac:dyDescent="0.25">
      <c r="A35" s="54">
        <v>23</v>
      </c>
      <c r="B35" s="54" t="s">
        <v>62</v>
      </c>
      <c r="C35" s="54">
        <v>3</v>
      </c>
      <c r="D35" s="54">
        <v>2</v>
      </c>
      <c r="E35" s="54">
        <v>2021</v>
      </c>
      <c r="F35" s="55" t="s">
        <v>38</v>
      </c>
      <c r="G35" s="55" t="s">
        <v>37</v>
      </c>
      <c r="H35" s="54" t="s">
        <v>63</v>
      </c>
      <c r="I35" s="54" t="s">
        <v>61</v>
      </c>
      <c r="J35" s="54" t="s">
        <v>64</v>
      </c>
      <c r="K35" s="54">
        <v>3</v>
      </c>
      <c r="L35" s="54">
        <v>2</v>
      </c>
      <c r="M35" s="54">
        <v>2021</v>
      </c>
      <c r="N35" s="54">
        <v>31</v>
      </c>
      <c r="O35" s="54">
        <v>12</v>
      </c>
      <c r="P35" s="54">
        <v>2022</v>
      </c>
      <c r="Q35" s="54" t="s">
        <v>65</v>
      </c>
      <c r="R35" s="9" t="s">
        <v>281</v>
      </c>
      <c r="S35" s="54" t="s">
        <v>66</v>
      </c>
      <c r="T35" s="54" t="s">
        <v>338</v>
      </c>
      <c r="U35" s="54">
        <v>7</v>
      </c>
      <c r="V35" s="54">
        <v>4</v>
      </c>
      <c r="W35" s="54">
        <v>22</v>
      </c>
      <c r="X35" s="10">
        <v>0.14000000000000001</v>
      </c>
      <c r="Y35" s="65" t="s">
        <v>413</v>
      </c>
      <c r="Z35" s="65"/>
      <c r="AA35" s="65"/>
      <c r="AB35" s="54" t="s">
        <v>338</v>
      </c>
      <c r="AC35" s="54">
        <v>8</v>
      </c>
      <c r="AD35" s="54">
        <v>7</v>
      </c>
      <c r="AE35" s="54">
        <v>2022</v>
      </c>
      <c r="AF35" s="9">
        <v>0.17</v>
      </c>
      <c r="AG35" s="65" t="s">
        <v>653</v>
      </c>
      <c r="AH35" s="65"/>
      <c r="AI35" s="65"/>
      <c r="AJ35" s="54"/>
      <c r="AK35" s="54"/>
      <c r="AL35" s="54"/>
      <c r="AM35" s="54"/>
      <c r="AN35" s="9"/>
      <c r="AO35" s="66"/>
      <c r="AP35" s="66"/>
      <c r="AQ35" s="66"/>
      <c r="AR35" s="54"/>
      <c r="AS35" s="45"/>
      <c r="AT35" s="45"/>
      <c r="AU35" s="45"/>
      <c r="AV35" s="46"/>
      <c r="AW35" s="96"/>
      <c r="AX35" s="96"/>
      <c r="AY35" s="96"/>
    </row>
    <row r="36" spans="1:51" s="20" customFormat="1" ht="138.6" customHeight="1" x14ac:dyDescent="0.25">
      <c r="A36" s="54">
        <v>24</v>
      </c>
      <c r="B36" s="54" t="s">
        <v>519</v>
      </c>
      <c r="C36" s="54">
        <v>18</v>
      </c>
      <c r="D36" s="54">
        <v>5</v>
      </c>
      <c r="E36" s="54">
        <v>2022</v>
      </c>
      <c r="F36" s="55" t="s">
        <v>38</v>
      </c>
      <c r="G36" s="55" t="s">
        <v>37</v>
      </c>
      <c r="H36" s="54" t="s">
        <v>520</v>
      </c>
      <c r="I36" s="54" t="s">
        <v>61</v>
      </c>
      <c r="J36" s="54" t="s">
        <v>551</v>
      </c>
      <c r="K36" s="54">
        <v>18</v>
      </c>
      <c r="L36" s="54">
        <v>5</v>
      </c>
      <c r="M36" s="54">
        <v>2022</v>
      </c>
      <c r="N36" s="54">
        <v>29</v>
      </c>
      <c r="O36" s="54">
        <v>7</v>
      </c>
      <c r="P36" s="54">
        <v>2022</v>
      </c>
      <c r="Q36" s="54" t="s">
        <v>521</v>
      </c>
      <c r="R36" s="9" t="s">
        <v>522</v>
      </c>
      <c r="S36" s="9" t="s">
        <v>522</v>
      </c>
      <c r="T36" s="54" t="s">
        <v>349</v>
      </c>
      <c r="U36" s="54"/>
      <c r="V36" s="54"/>
      <c r="W36" s="54"/>
      <c r="X36" s="54" t="s">
        <v>349</v>
      </c>
      <c r="Y36" s="66" t="s">
        <v>349</v>
      </c>
      <c r="Z36" s="66"/>
      <c r="AA36" s="66"/>
      <c r="AB36" s="54" t="s">
        <v>338</v>
      </c>
      <c r="AC36" s="54">
        <v>8</v>
      </c>
      <c r="AD36" s="54">
        <v>7</v>
      </c>
      <c r="AE36" s="54">
        <v>2022</v>
      </c>
      <c r="AF36" s="9">
        <v>0.75</v>
      </c>
      <c r="AG36" s="97" t="s">
        <v>654</v>
      </c>
      <c r="AH36" s="98"/>
      <c r="AI36" s="99"/>
      <c r="AJ36" s="54"/>
      <c r="AK36" s="54"/>
      <c r="AL36" s="54"/>
      <c r="AM36" s="54"/>
      <c r="AN36" s="9"/>
      <c r="AO36" s="66"/>
      <c r="AP36" s="66"/>
      <c r="AQ36" s="66"/>
      <c r="AR36" s="54"/>
      <c r="AS36" s="45"/>
      <c r="AT36" s="45"/>
      <c r="AU36" s="45"/>
      <c r="AV36" s="46"/>
      <c r="AW36" s="96"/>
      <c r="AX36" s="96"/>
      <c r="AY36" s="96"/>
    </row>
    <row r="37" spans="1:51" s="20" customFormat="1" ht="272.45" customHeight="1" x14ac:dyDescent="0.25">
      <c r="A37" s="54">
        <v>25</v>
      </c>
      <c r="B37" s="54" t="s">
        <v>523</v>
      </c>
      <c r="C37" s="54">
        <v>18</v>
      </c>
      <c r="D37" s="54">
        <v>5</v>
      </c>
      <c r="E37" s="54">
        <v>2022</v>
      </c>
      <c r="F37" s="55" t="s">
        <v>38</v>
      </c>
      <c r="G37" s="55" t="s">
        <v>37</v>
      </c>
      <c r="H37" s="54" t="s">
        <v>524</v>
      </c>
      <c r="I37" s="54" t="s">
        <v>552</v>
      </c>
      <c r="J37" s="54" t="s">
        <v>556</v>
      </c>
      <c r="K37" s="54">
        <v>18</v>
      </c>
      <c r="L37" s="54">
        <v>5</v>
      </c>
      <c r="M37" s="54">
        <v>2022</v>
      </c>
      <c r="N37" s="54">
        <v>30</v>
      </c>
      <c r="O37" s="54">
        <v>12</v>
      </c>
      <c r="P37" s="54">
        <v>2022</v>
      </c>
      <c r="Q37" s="54" t="s">
        <v>521</v>
      </c>
      <c r="R37" s="9" t="s">
        <v>525</v>
      </c>
      <c r="S37" s="9" t="s">
        <v>525</v>
      </c>
      <c r="T37" s="54" t="s">
        <v>349</v>
      </c>
      <c r="U37" s="54"/>
      <c r="V37" s="54"/>
      <c r="W37" s="54"/>
      <c r="X37" s="54" t="s">
        <v>349</v>
      </c>
      <c r="Y37" s="66" t="s">
        <v>349</v>
      </c>
      <c r="Z37" s="66"/>
      <c r="AA37" s="66"/>
      <c r="AB37" s="54" t="s">
        <v>338</v>
      </c>
      <c r="AC37" s="54">
        <v>8</v>
      </c>
      <c r="AD37" s="54">
        <v>7</v>
      </c>
      <c r="AE37" s="54">
        <v>2022</v>
      </c>
      <c r="AF37" s="9">
        <v>0.5</v>
      </c>
      <c r="AG37" s="97" t="s">
        <v>605</v>
      </c>
      <c r="AH37" s="98"/>
      <c r="AI37" s="99"/>
      <c r="AJ37" s="54"/>
      <c r="AK37" s="54"/>
      <c r="AL37" s="54"/>
      <c r="AM37" s="54"/>
      <c r="AN37" s="9"/>
      <c r="AO37" s="66"/>
      <c r="AP37" s="66"/>
      <c r="AQ37" s="66"/>
      <c r="AR37" s="54"/>
      <c r="AS37" s="45"/>
      <c r="AT37" s="45"/>
      <c r="AU37" s="45"/>
      <c r="AV37" s="46"/>
      <c r="AW37" s="96"/>
      <c r="AX37" s="96"/>
      <c r="AY37" s="96"/>
    </row>
    <row r="38" spans="1:51" s="20" customFormat="1" ht="126.95" customHeight="1" x14ac:dyDescent="0.25">
      <c r="A38" s="54">
        <v>26</v>
      </c>
      <c r="B38" s="54" t="s">
        <v>526</v>
      </c>
      <c r="C38" s="54">
        <v>18</v>
      </c>
      <c r="D38" s="54">
        <v>5</v>
      </c>
      <c r="E38" s="54">
        <v>2022</v>
      </c>
      <c r="F38" s="55" t="s">
        <v>38</v>
      </c>
      <c r="G38" s="55" t="s">
        <v>37</v>
      </c>
      <c r="H38" s="54" t="s">
        <v>527</v>
      </c>
      <c r="I38" s="54" t="s">
        <v>61</v>
      </c>
      <c r="J38" s="54" t="s">
        <v>557</v>
      </c>
      <c r="K38" s="54">
        <v>18</v>
      </c>
      <c r="L38" s="54">
        <v>5</v>
      </c>
      <c r="M38" s="54">
        <v>2022</v>
      </c>
      <c r="N38" s="54">
        <v>30</v>
      </c>
      <c r="O38" s="54">
        <v>12</v>
      </c>
      <c r="P38" s="54">
        <v>2022</v>
      </c>
      <c r="Q38" s="54" t="s">
        <v>521</v>
      </c>
      <c r="R38" s="9" t="s">
        <v>558</v>
      </c>
      <c r="S38" s="9" t="s">
        <v>558</v>
      </c>
      <c r="T38" s="54" t="s">
        <v>349</v>
      </c>
      <c r="U38" s="54"/>
      <c r="V38" s="54"/>
      <c r="W38" s="54"/>
      <c r="X38" s="54" t="s">
        <v>349</v>
      </c>
      <c r="Y38" s="74" t="s">
        <v>349</v>
      </c>
      <c r="Z38" s="75"/>
      <c r="AA38" s="76"/>
      <c r="AB38" s="54" t="s">
        <v>338</v>
      </c>
      <c r="AC38" s="54">
        <v>8</v>
      </c>
      <c r="AD38" s="54">
        <v>7</v>
      </c>
      <c r="AE38" s="54">
        <v>2022</v>
      </c>
      <c r="AF38" s="9">
        <v>0.5</v>
      </c>
      <c r="AG38" s="97" t="s">
        <v>655</v>
      </c>
      <c r="AH38" s="98"/>
      <c r="AI38" s="99"/>
      <c r="AJ38" s="54"/>
      <c r="AK38" s="54"/>
      <c r="AL38" s="54"/>
      <c r="AM38" s="54"/>
      <c r="AN38" s="9"/>
      <c r="AO38" s="66"/>
      <c r="AP38" s="66"/>
      <c r="AQ38" s="66"/>
      <c r="AR38" s="54"/>
      <c r="AS38" s="45"/>
      <c r="AT38" s="45"/>
      <c r="AU38" s="45"/>
      <c r="AV38" s="46"/>
      <c r="AW38" s="96"/>
      <c r="AX38" s="96"/>
      <c r="AY38" s="96"/>
    </row>
    <row r="39" spans="1:51" s="20" customFormat="1" ht="98.45" customHeight="1" x14ac:dyDescent="0.25">
      <c r="A39" s="71">
        <v>27</v>
      </c>
      <c r="B39" s="71" t="s">
        <v>80</v>
      </c>
      <c r="C39" s="71">
        <v>6</v>
      </c>
      <c r="D39" s="71">
        <v>9</v>
      </c>
      <c r="E39" s="71">
        <v>2021</v>
      </c>
      <c r="F39" s="77" t="s">
        <v>81</v>
      </c>
      <c r="G39" s="77" t="s">
        <v>82</v>
      </c>
      <c r="H39" s="71" t="s">
        <v>88</v>
      </c>
      <c r="I39" s="71" t="s">
        <v>89</v>
      </c>
      <c r="J39" s="54" t="s">
        <v>90</v>
      </c>
      <c r="K39" s="54">
        <v>6</v>
      </c>
      <c r="L39" s="54">
        <v>9</v>
      </c>
      <c r="M39" s="54">
        <v>2021</v>
      </c>
      <c r="N39" s="15">
        <v>30</v>
      </c>
      <c r="O39" s="14">
        <v>6</v>
      </c>
      <c r="P39" s="14">
        <v>2022</v>
      </c>
      <c r="Q39" s="54" t="s">
        <v>92</v>
      </c>
      <c r="R39" s="9" t="s">
        <v>94</v>
      </c>
      <c r="S39" s="54" t="s">
        <v>96</v>
      </c>
      <c r="T39" s="54" t="s">
        <v>338</v>
      </c>
      <c r="U39" s="54">
        <v>7</v>
      </c>
      <c r="V39" s="54">
        <v>4</v>
      </c>
      <c r="W39" s="54">
        <v>22</v>
      </c>
      <c r="X39" s="10">
        <v>0.5</v>
      </c>
      <c r="Y39" s="66" t="s">
        <v>348</v>
      </c>
      <c r="Z39" s="66"/>
      <c r="AA39" s="66"/>
      <c r="AB39" s="54" t="s">
        <v>340</v>
      </c>
      <c r="AC39" s="54">
        <v>7</v>
      </c>
      <c r="AD39" s="54">
        <v>7</v>
      </c>
      <c r="AE39" s="54">
        <v>2022</v>
      </c>
      <c r="AF39" s="10">
        <v>0.8</v>
      </c>
      <c r="AG39" s="97" t="s">
        <v>622</v>
      </c>
      <c r="AH39" s="98"/>
      <c r="AI39" s="99"/>
      <c r="AJ39" s="54"/>
      <c r="AK39" s="54"/>
      <c r="AL39" s="54"/>
      <c r="AM39" s="54"/>
      <c r="AN39" s="10"/>
      <c r="AO39" s="71"/>
      <c r="AP39" s="71"/>
      <c r="AQ39" s="71"/>
      <c r="AR39" s="54"/>
      <c r="AS39" s="54"/>
      <c r="AT39" s="54"/>
      <c r="AU39" s="54"/>
      <c r="AV39" s="9"/>
      <c r="AW39" s="66"/>
      <c r="AX39" s="66"/>
      <c r="AY39" s="66"/>
    </row>
    <row r="40" spans="1:51" s="20" customFormat="1" ht="98.45" customHeight="1" x14ac:dyDescent="0.25">
      <c r="A40" s="71"/>
      <c r="B40" s="71"/>
      <c r="C40" s="71"/>
      <c r="D40" s="71"/>
      <c r="E40" s="71"/>
      <c r="F40" s="77"/>
      <c r="G40" s="77"/>
      <c r="H40" s="71"/>
      <c r="I40" s="71"/>
      <c r="J40" s="54" t="s">
        <v>91</v>
      </c>
      <c r="K40" s="54">
        <v>6</v>
      </c>
      <c r="L40" s="54">
        <v>9</v>
      </c>
      <c r="M40" s="54">
        <v>2021</v>
      </c>
      <c r="N40" s="15">
        <v>30</v>
      </c>
      <c r="O40" s="14">
        <v>6</v>
      </c>
      <c r="P40" s="14">
        <v>2022</v>
      </c>
      <c r="Q40" s="54" t="s">
        <v>93</v>
      </c>
      <c r="R40" s="9" t="s">
        <v>95</v>
      </c>
      <c r="S40" s="54" t="s">
        <v>97</v>
      </c>
      <c r="T40" s="54" t="s">
        <v>338</v>
      </c>
      <c r="U40" s="54">
        <v>7</v>
      </c>
      <c r="V40" s="54">
        <v>4</v>
      </c>
      <c r="W40" s="54">
        <v>22</v>
      </c>
      <c r="X40" s="10" t="s">
        <v>349</v>
      </c>
      <c r="Y40" s="66" t="s">
        <v>350</v>
      </c>
      <c r="Z40" s="66"/>
      <c r="AA40" s="66"/>
      <c r="AB40" s="54" t="s">
        <v>340</v>
      </c>
      <c r="AC40" s="54">
        <v>7</v>
      </c>
      <c r="AD40" s="54">
        <v>7</v>
      </c>
      <c r="AE40" s="54">
        <v>2022</v>
      </c>
      <c r="AF40" s="10">
        <v>0</v>
      </c>
      <c r="AG40" s="97" t="s">
        <v>622</v>
      </c>
      <c r="AH40" s="98"/>
      <c r="AI40" s="99"/>
      <c r="AJ40" s="54"/>
      <c r="AK40" s="54"/>
      <c r="AL40" s="54"/>
      <c r="AM40" s="54"/>
      <c r="AN40" s="10"/>
      <c r="AO40" s="71"/>
      <c r="AP40" s="71"/>
      <c r="AQ40" s="71"/>
      <c r="AR40" s="54"/>
      <c r="AS40" s="54"/>
      <c r="AT40" s="54"/>
      <c r="AU40" s="54"/>
      <c r="AV40" s="54"/>
      <c r="AW40" s="66"/>
      <c r="AX40" s="66"/>
      <c r="AY40" s="66"/>
    </row>
    <row r="41" spans="1:51" s="20" customFormat="1" ht="89.45" customHeight="1" x14ac:dyDescent="0.25">
      <c r="A41" s="71">
        <v>28</v>
      </c>
      <c r="B41" s="71" t="s">
        <v>83</v>
      </c>
      <c r="C41" s="71">
        <v>6</v>
      </c>
      <c r="D41" s="71">
        <v>9</v>
      </c>
      <c r="E41" s="71">
        <v>2021</v>
      </c>
      <c r="F41" s="77" t="s">
        <v>81</v>
      </c>
      <c r="G41" s="77" t="s">
        <v>82</v>
      </c>
      <c r="H41" s="71" t="s">
        <v>98</v>
      </c>
      <c r="I41" s="71" t="s">
        <v>99</v>
      </c>
      <c r="J41" s="54" t="s">
        <v>90</v>
      </c>
      <c r="K41" s="54">
        <v>6</v>
      </c>
      <c r="L41" s="54">
        <v>9</v>
      </c>
      <c r="M41" s="54">
        <v>2021</v>
      </c>
      <c r="N41" s="15">
        <v>30</v>
      </c>
      <c r="O41" s="14">
        <v>6</v>
      </c>
      <c r="P41" s="14">
        <v>2022</v>
      </c>
      <c r="Q41" s="54" t="s">
        <v>92</v>
      </c>
      <c r="R41" s="9" t="s">
        <v>94</v>
      </c>
      <c r="S41" s="54" t="s">
        <v>96</v>
      </c>
      <c r="T41" s="54" t="s">
        <v>338</v>
      </c>
      <c r="U41" s="54">
        <v>7</v>
      </c>
      <c r="V41" s="54">
        <v>4</v>
      </c>
      <c r="W41" s="54">
        <v>22</v>
      </c>
      <c r="X41" s="10">
        <v>0.5</v>
      </c>
      <c r="Y41" s="66" t="s">
        <v>348</v>
      </c>
      <c r="Z41" s="66"/>
      <c r="AA41" s="66"/>
      <c r="AB41" s="54" t="s">
        <v>340</v>
      </c>
      <c r="AC41" s="54">
        <v>7</v>
      </c>
      <c r="AD41" s="54">
        <v>7</v>
      </c>
      <c r="AE41" s="54">
        <v>2022</v>
      </c>
      <c r="AF41" s="10">
        <v>0.8</v>
      </c>
      <c r="AG41" s="97" t="s">
        <v>622</v>
      </c>
      <c r="AH41" s="98"/>
      <c r="AI41" s="99"/>
      <c r="AJ41" s="54"/>
      <c r="AK41" s="54"/>
      <c r="AL41" s="54"/>
      <c r="AM41" s="54"/>
      <c r="AN41" s="10"/>
      <c r="AO41" s="71"/>
      <c r="AP41" s="71"/>
      <c r="AQ41" s="71"/>
      <c r="AR41" s="54"/>
      <c r="AS41" s="54"/>
      <c r="AT41" s="54"/>
      <c r="AU41" s="54"/>
      <c r="AV41" s="9"/>
      <c r="AW41" s="66"/>
      <c r="AX41" s="66"/>
      <c r="AY41" s="66"/>
    </row>
    <row r="42" spans="1:51" s="20" customFormat="1" ht="89.45" customHeight="1" x14ac:dyDescent="0.25">
      <c r="A42" s="71"/>
      <c r="B42" s="71"/>
      <c r="C42" s="71"/>
      <c r="D42" s="71"/>
      <c r="E42" s="71"/>
      <c r="F42" s="77"/>
      <c r="G42" s="77"/>
      <c r="H42" s="71"/>
      <c r="I42" s="71"/>
      <c r="J42" s="54" t="s">
        <v>91</v>
      </c>
      <c r="K42" s="54">
        <v>6</v>
      </c>
      <c r="L42" s="54">
        <v>9</v>
      </c>
      <c r="M42" s="54">
        <v>2021</v>
      </c>
      <c r="N42" s="15">
        <v>30</v>
      </c>
      <c r="O42" s="14">
        <v>6</v>
      </c>
      <c r="P42" s="14">
        <v>2022</v>
      </c>
      <c r="Q42" s="54" t="s">
        <v>93</v>
      </c>
      <c r="R42" s="9" t="s">
        <v>95</v>
      </c>
      <c r="S42" s="54" t="s">
        <v>97</v>
      </c>
      <c r="T42" s="54" t="s">
        <v>338</v>
      </c>
      <c r="U42" s="54">
        <v>7</v>
      </c>
      <c r="V42" s="54">
        <v>4</v>
      </c>
      <c r="W42" s="54">
        <v>22</v>
      </c>
      <c r="X42" s="10" t="s">
        <v>349</v>
      </c>
      <c r="Y42" s="66" t="s">
        <v>350</v>
      </c>
      <c r="Z42" s="66"/>
      <c r="AA42" s="66"/>
      <c r="AB42" s="54" t="s">
        <v>340</v>
      </c>
      <c r="AC42" s="54">
        <v>7</v>
      </c>
      <c r="AD42" s="54">
        <v>7</v>
      </c>
      <c r="AE42" s="54">
        <v>2022</v>
      </c>
      <c r="AF42" s="10">
        <v>0</v>
      </c>
      <c r="AG42" s="97" t="s">
        <v>622</v>
      </c>
      <c r="AH42" s="98"/>
      <c r="AI42" s="99"/>
      <c r="AJ42" s="54"/>
      <c r="AK42" s="54"/>
      <c r="AL42" s="54"/>
      <c r="AM42" s="54"/>
      <c r="AN42" s="10"/>
      <c r="AO42" s="71"/>
      <c r="AP42" s="71"/>
      <c r="AQ42" s="71"/>
      <c r="AR42" s="54"/>
      <c r="AS42" s="54"/>
      <c r="AT42" s="54"/>
      <c r="AU42" s="54"/>
      <c r="AV42" s="54"/>
      <c r="AW42" s="66"/>
      <c r="AX42" s="66"/>
      <c r="AY42" s="66"/>
    </row>
    <row r="43" spans="1:51" s="20" customFormat="1" ht="344.25" customHeight="1" x14ac:dyDescent="0.25">
      <c r="A43" s="54">
        <v>29</v>
      </c>
      <c r="B43" s="54" t="s">
        <v>84</v>
      </c>
      <c r="C43" s="54">
        <v>6</v>
      </c>
      <c r="D43" s="54">
        <v>9</v>
      </c>
      <c r="E43" s="54">
        <v>2021</v>
      </c>
      <c r="F43" s="55" t="s">
        <v>81</v>
      </c>
      <c r="G43" s="55" t="s">
        <v>82</v>
      </c>
      <c r="H43" s="54" t="s">
        <v>100</v>
      </c>
      <c r="I43" s="54" t="s">
        <v>101</v>
      </c>
      <c r="J43" s="54" t="s">
        <v>282</v>
      </c>
      <c r="K43" s="54">
        <v>6</v>
      </c>
      <c r="L43" s="54">
        <v>9</v>
      </c>
      <c r="M43" s="54">
        <v>2021</v>
      </c>
      <c r="N43" s="15">
        <v>30</v>
      </c>
      <c r="O43" s="14">
        <v>6</v>
      </c>
      <c r="P43" s="14">
        <v>2022</v>
      </c>
      <c r="Q43" s="54" t="s">
        <v>92</v>
      </c>
      <c r="R43" s="9" t="s">
        <v>102</v>
      </c>
      <c r="S43" s="54" t="s">
        <v>103</v>
      </c>
      <c r="T43" s="54" t="s">
        <v>338</v>
      </c>
      <c r="U43" s="54">
        <v>7</v>
      </c>
      <c r="V43" s="54">
        <v>4</v>
      </c>
      <c r="W43" s="54">
        <v>22</v>
      </c>
      <c r="X43" s="10">
        <v>0</v>
      </c>
      <c r="Y43" s="66" t="s">
        <v>351</v>
      </c>
      <c r="Z43" s="66"/>
      <c r="AA43" s="66"/>
      <c r="AB43" s="54" t="s">
        <v>353</v>
      </c>
      <c r="AC43" s="54">
        <v>7</v>
      </c>
      <c r="AD43" s="54">
        <v>7</v>
      </c>
      <c r="AE43" s="54">
        <v>2022</v>
      </c>
      <c r="AF43" s="10">
        <v>1</v>
      </c>
      <c r="AG43" s="71" t="s">
        <v>623</v>
      </c>
      <c r="AH43" s="71"/>
      <c r="AI43" s="71"/>
      <c r="AJ43" s="54"/>
      <c r="AK43" s="54"/>
      <c r="AL43" s="54"/>
      <c r="AM43" s="54"/>
      <c r="AN43" s="10"/>
      <c r="AO43" s="71"/>
      <c r="AP43" s="71"/>
      <c r="AQ43" s="71"/>
      <c r="AR43" s="54"/>
      <c r="AS43" s="54"/>
      <c r="AT43" s="54"/>
      <c r="AU43" s="54"/>
      <c r="AV43" s="9"/>
      <c r="AW43" s="66"/>
      <c r="AX43" s="66"/>
      <c r="AY43" s="66"/>
    </row>
    <row r="44" spans="1:51" s="20" customFormat="1" ht="265.5" customHeight="1" x14ac:dyDescent="0.25">
      <c r="A44" s="54">
        <v>30</v>
      </c>
      <c r="B44" s="54" t="s">
        <v>85</v>
      </c>
      <c r="C44" s="54">
        <v>6</v>
      </c>
      <c r="D44" s="54">
        <v>9</v>
      </c>
      <c r="E44" s="54">
        <v>2021</v>
      </c>
      <c r="F44" s="55" t="s">
        <v>81</v>
      </c>
      <c r="G44" s="55" t="s">
        <v>82</v>
      </c>
      <c r="H44" s="54" t="s">
        <v>107</v>
      </c>
      <c r="I44" s="54" t="s">
        <v>283</v>
      </c>
      <c r="J44" s="54" t="s">
        <v>108</v>
      </c>
      <c r="K44" s="54">
        <v>6</v>
      </c>
      <c r="L44" s="54">
        <v>9</v>
      </c>
      <c r="M44" s="54">
        <v>2021</v>
      </c>
      <c r="N44" s="15">
        <v>30</v>
      </c>
      <c r="O44" s="14">
        <v>6</v>
      </c>
      <c r="P44" s="14">
        <v>2022</v>
      </c>
      <c r="Q44" s="54" t="s">
        <v>109</v>
      </c>
      <c r="R44" s="9" t="s">
        <v>110</v>
      </c>
      <c r="S44" s="54" t="s">
        <v>185</v>
      </c>
      <c r="T44" s="54" t="s">
        <v>338</v>
      </c>
      <c r="U44" s="54">
        <v>7</v>
      </c>
      <c r="V44" s="54">
        <v>4</v>
      </c>
      <c r="W44" s="54">
        <v>2022</v>
      </c>
      <c r="X44" s="10">
        <v>0.6</v>
      </c>
      <c r="Y44" s="66" t="s">
        <v>448</v>
      </c>
      <c r="Z44" s="66"/>
      <c r="AA44" s="66"/>
      <c r="AB44" s="54" t="s">
        <v>353</v>
      </c>
      <c r="AC44" s="54">
        <v>7</v>
      </c>
      <c r="AD44" s="54">
        <v>7</v>
      </c>
      <c r="AE44" s="54">
        <v>2022</v>
      </c>
      <c r="AF44" s="10">
        <v>1</v>
      </c>
      <c r="AG44" s="66" t="s">
        <v>624</v>
      </c>
      <c r="AH44" s="66"/>
      <c r="AI44" s="66"/>
      <c r="AJ44" s="54"/>
      <c r="AK44" s="54"/>
      <c r="AL44" s="54"/>
      <c r="AM44" s="54"/>
      <c r="AN44" s="10"/>
      <c r="AO44" s="71"/>
      <c r="AP44" s="71"/>
      <c r="AQ44" s="71"/>
      <c r="AR44" s="54"/>
      <c r="AS44" s="54"/>
      <c r="AT44" s="54"/>
      <c r="AU44" s="54"/>
      <c r="AV44" s="9"/>
      <c r="AW44" s="66"/>
      <c r="AX44" s="66"/>
      <c r="AY44" s="66"/>
    </row>
    <row r="45" spans="1:51" s="20" customFormat="1" ht="242.45" customHeight="1" x14ac:dyDescent="0.25">
      <c r="A45" s="54">
        <v>31</v>
      </c>
      <c r="B45" s="54" t="s">
        <v>86</v>
      </c>
      <c r="C45" s="54">
        <v>6</v>
      </c>
      <c r="D45" s="54">
        <v>9</v>
      </c>
      <c r="E45" s="54">
        <v>2021</v>
      </c>
      <c r="F45" s="55" t="s">
        <v>81</v>
      </c>
      <c r="G45" s="55" t="s">
        <v>82</v>
      </c>
      <c r="H45" s="54" t="s">
        <v>111</v>
      </c>
      <c r="I45" s="54" t="s">
        <v>284</v>
      </c>
      <c r="J45" s="54" t="s">
        <v>112</v>
      </c>
      <c r="K45" s="54">
        <v>6</v>
      </c>
      <c r="L45" s="54">
        <v>9</v>
      </c>
      <c r="M45" s="54">
        <v>2021</v>
      </c>
      <c r="N45" s="15">
        <v>31</v>
      </c>
      <c r="O45" s="14">
        <v>12</v>
      </c>
      <c r="P45" s="14">
        <v>2022</v>
      </c>
      <c r="Q45" s="54" t="s">
        <v>92</v>
      </c>
      <c r="R45" s="9" t="s">
        <v>113</v>
      </c>
      <c r="S45" s="54" t="s">
        <v>134</v>
      </c>
      <c r="T45" s="54" t="s">
        <v>338</v>
      </c>
      <c r="U45" s="54">
        <v>7</v>
      </c>
      <c r="V45" s="54">
        <v>4</v>
      </c>
      <c r="W45" s="54">
        <v>2022</v>
      </c>
      <c r="X45" s="10">
        <v>0.25</v>
      </c>
      <c r="Y45" s="66" t="s">
        <v>352</v>
      </c>
      <c r="Z45" s="66"/>
      <c r="AA45" s="66"/>
      <c r="AB45" s="54" t="s">
        <v>582</v>
      </c>
      <c r="AC45" s="54">
        <v>7</v>
      </c>
      <c r="AD45" s="54">
        <v>7</v>
      </c>
      <c r="AE45" s="54">
        <v>2022</v>
      </c>
      <c r="AF45" s="10">
        <v>0.7</v>
      </c>
      <c r="AG45" s="71" t="s">
        <v>644</v>
      </c>
      <c r="AH45" s="71"/>
      <c r="AI45" s="71"/>
      <c r="AJ45" s="54"/>
      <c r="AK45" s="54"/>
      <c r="AL45" s="54"/>
      <c r="AM45" s="54"/>
      <c r="AN45" s="10"/>
      <c r="AO45" s="71"/>
      <c r="AP45" s="71"/>
      <c r="AQ45" s="71"/>
      <c r="AR45" s="54"/>
      <c r="AS45" s="54"/>
      <c r="AT45" s="54"/>
      <c r="AU45" s="54"/>
      <c r="AV45" s="9"/>
      <c r="AW45" s="66"/>
      <c r="AX45" s="66"/>
      <c r="AY45" s="66"/>
    </row>
    <row r="46" spans="1:51" s="20" customFormat="1" ht="74.45" customHeight="1" x14ac:dyDescent="0.25">
      <c r="A46" s="71">
        <v>32</v>
      </c>
      <c r="B46" s="71" t="s">
        <v>87</v>
      </c>
      <c r="C46" s="71">
        <v>6</v>
      </c>
      <c r="D46" s="71">
        <v>9</v>
      </c>
      <c r="E46" s="71">
        <v>2021</v>
      </c>
      <c r="F46" s="77" t="s">
        <v>81</v>
      </c>
      <c r="G46" s="77" t="s">
        <v>82</v>
      </c>
      <c r="H46" s="71" t="s">
        <v>114</v>
      </c>
      <c r="I46" s="71" t="s">
        <v>115</v>
      </c>
      <c r="J46" s="54" t="s">
        <v>137</v>
      </c>
      <c r="K46" s="54">
        <v>6</v>
      </c>
      <c r="L46" s="54">
        <v>9</v>
      </c>
      <c r="M46" s="54">
        <v>2021</v>
      </c>
      <c r="N46" s="15">
        <v>31</v>
      </c>
      <c r="O46" s="14">
        <v>1</v>
      </c>
      <c r="P46" s="14">
        <v>2022</v>
      </c>
      <c r="Q46" s="54" t="s">
        <v>92</v>
      </c>
      <c r="R46" s="9" t="s">
        <v>118</v>
      </c>
      <c r="S46" s="54" t="s">
        <v>119</v>
      </c>
      <c r="T46" s="54" t="s">
        <v>353</v>
      </c>
      <c r="U46" s="54">
        <v>7</v>
      </c>
      <c r="V46" s="54">
        <v>4</v>
      </c>
      <c r="W46" s="54">
        <v>2022</v>
      </c>
      <c r="X46" s="10">
        <v>1</v>
      </c>
      <c r="Y46" s="66" t="s">
        <v>354</v>
      </c>
      <c r="Z46" s="66"/>
      <c r="AA46" s="66"/>
      <c r="AB46" s="54" t="s">
        <v>353</v>
      </c>
      <c r="AC46" s="54">
        <v>7</v>
      </c>
      <c r="AD46" s="54">
        <v>4</v>
      </c>
      <c r="AE46" s="54">
        <v>2022</v>
      </c>
      <c r="AF46" s="10">
        <v>1</v>
      </c>
      <c r="AG46" s="66" t="s">
        <v>354</v>
      </c>
      <c r="AH46" s="66"/>
      <c r="AI46" s="66"/>
      <c r="AJ46" s="54"/>
      <c r="AK46" s="54"/>
      <c r="AL46" s="54"/>
      <c r="AM46" s="54"/>
      <c r="AN46" s="10"/>
      <c r="AO46" s="71"/>
      <c r="AP46" s="71"/>
      <c r="AQ46" s="71"/>
      <c r="AR46" s="54"/>
      <c r="AS46" s="54"/>
      <c r="AT46" s="54"/>
      <c r="AU46" s="54"/>
      <c r="AV46" s="9"/>
      <c r="AW46" s="66"/>
      <c r="AX46" s="66"/>
      <c r="AY46" s="66"/>
    </row>
    <row r="47" spans="1:51" s="20" customFormat="1" ht="93.6" customHeight="1" x14ac:dyDescent="0.25">
      <c r="A47" s="71"/>
      <c r="B47" s="71"/>
      <c r="C47" s="71">
        <v>6</v>
      </c>
      <c r="D47" s="71">
        <v>9</v>
      </c>
      <c r="E47" s="71">
        <v>2021</v>
      </c>
      <c r="F47" s="77"/>
      <c r="G47" s="77"/>
      <c r="H47" s="71"/>
      <c r="I47" s="71"/>
      <c r="J47" s="54" t="s">
        <v>116</v>
      </c>
      <c r="K47" s="54">
        <v>6</v>
      </c>
      <c r="L47" s="54">
        <v>9</v>
      </c>
      <c r="M47" s="54">
        <v>2021</v>
      </c>
      <c r="N47" s="15">
        <v>31</v>
      </c>
      <c r="O47" s="14">
        <v>12</v>
      </c>
      <c r="P47" s="14">
        <v>2022</v>
      </c>
      <c r="Q47" s="54" t="s">
        <v>117</v>
      </c>
      <c r="R47" s="9" t="s">
        <v>120</v>
      </c>
      <c r="S47" s="54" t="s">
        <v>121</v>
      </c>
      <c r="T47" s="54" t="s">
        <v>338</v>
      </c>
      <c r="U47" s="54">
        <v>7</v>
      </c>
      <c r="V47" s="54">
        <v>4</v>
      </c>
      <c r="W47" s="54">
        <v>2022</v>
      </c>
      <c r="X47" s="10">
        <v>0.25</v>
      </c>
      <c r="Y47" s="66" t="s">
        <v>407</v>
      </c>
      <c r="Z47" s="66"/>
      <c r="AA47" s="66"/>
      <c r="AB47" s="54" t="s">
        <v>582</v>
      </c>
      <c r="AC47" s="54">
        <v>7</v>
      </c>
      <c r="AD47" s="54">
        <v>7</v>
      </c>
      <c r="AE47" s="54">
        <v>2022</v>
      </c>
      <c r="AF47" s="10">
        <v>0.5</v>
      </c>
      <c r="AG47" s="66" t="s">
        <v>625</v>
      </c>
      <c r="AH47" s="66"/>
      <c r="AI47" s="66"/>
      <c r="AJ47" s="54"/>
      <c r="AK47" s="54"/>
      <c r="AL47" s="54"/>
      <c r="AM47" s="54"/>
      <c r="AN47" s="10"/>
      <c r="AO47" s="71"/>
      <c r="AP47" s="71"/>
      <c r="AQ47" s="71"/>
      <c r="AR47" s="54"/>
      <c r="AS47" s="54"/>
      <c r="AT47" s="54"/>
      <c r="AU47" s="54"/>
      <c r="AV47" s="9"/>
      <c r="AW47" s="66"/>
      <c r="AX47" s="66"/>
      <c r="AY47" s="66"/>
    </row>
    <row r="48" spans="1:51" s="20" customFormat="1" ht="87.6" customHeight="1" x14ac:dyDescent="0.25">
      <c r="A48" s="71"/>
      <c r="B48" s="71"/>
      <c r="C48" s="71">
        <v>6</v>
      </c>
      <c r="D48" s="71">
        <v>9</v>
      </c>
      <c r="E48" s="71">
        <v>2021</v>
      </c>
      <c r="F48" s="77"/>
      <c r="G48" s="77"/>
      <c r="H48" s="71"/>
      <c r="I48" s="71"/>
      <c r="J48" s="54" t="s">
        <v>135</v>
      </c>
      <c r="K48" s="54">
        <v>6</v>
      </c>
      <c r="L48" s="54">
        <v>9</v>
      </c>
      <c r="M48" s="54">
        <v>2021</v>
      </c>
      <c r="N48" s="15">
        <v>31</v>
      </c>
      <c r="O48" s="14">
        <v>12</v>
      </c>
      <c r="P48" s="14">
        <v>2022</v>
      </c>
      <c r="Q48" s="54" t="s">
        <v>92</v>
      </c>
      <c r="R48" s="9" t="s">
        <v>285</v>
      </c>
      <c r="S48" s="54" t="s">
        <v>136</v>
      </c>
      <c r="T48" s="54" t="s">
        <v>338</v>
      </c>
      <c r="U48" s="54">
        <v>7</v>
      </c>
      <c r="V48" s="54">
        <v>4</v>
      </c>
      <c r="W48" s="54">
        <v>2022</v>
      </c>
      <c r="X48" s="10">
        <v>0.25</v>
      </c>
      <c r="Y48" s="66" t="s">
        <v>407</v>
      </c>
      <c r="Z48" s="66"/>
      <c r="AA48" s="66"/>
      <c r="AB48" s="54" t="s">
        <v>582</v>
      </c>
      <c r="AC48" s="54">
        <v>7</v>
      </c>
      <c r="AD48" s="54">
        <v>7</v>
      </c>
      <c r="AE48" s="54">
        <v>2022</v>
      </c>
      <c r="AF48" s="10">
        <v>0.5</v>
      </c>
      <c r="AG48" s="66" t="s">
        <v>625</v>
      </c>
      <c r="AH48" s="66"/>
      <c r="AI48" s="66"/>
      <c r="AJ48" s="54"/>
      <c r="AK48" s="54"/>
      <c r="AL48" s="54"/>
      <c r="AM48" s="54"/>
      <c r="AN48" s="10"/>
      <c r="AO48" s="71"/>
      <c r="AP48" s="71"/>
      <c r="AQ48" s="71"/>
      <c r="AR48" s="54"/>
      <c r="AS48" s="54"/>
      <c r="AT48" s="54"/>
      <c r="AU48" s="54"/>
      <c r="AV48" s="54"/>
      <c r="AW48" s="66"/>
      <c r="AX48" s="66"/>
      <c r="AY48" s="66"/>
    </row>
    <row r="49" spans="1:51" s="20" customFormat="1" ht="118.5" customHeight="1" x14ac:dyDescent="0.25">
      <c r="A49" s="54">
        <v>33</v>
      </c>
      <c r="B49" s="54" t="s">
        <v>104</v>
      </c>
      <c r="C49" s="54">
        <v>6</v>
      </c>
      <c r="D49" s="54">
        <v>9</v>
      </c>
      <c r="E49" s="54">
        <v>2021</v>
      </c>
      <c r="F49" s="55" t="s">
        <v>81</v>
      </c>
      <c r="G49" s="55" t="s">
        <v>82</v>
      </c>
      <c r="H49" s="54" t="s">
        <v>122</v>
      </c>
      <c r="I49" s="54" t="s">
        <v>123</v>
      </c>
      <c r="J49" s="54" t="s">
        <v>286</v>
      </c>
      <c r="K49" s="54">
        <v>6</v>
      </c>
      <c r="L49" s="54">
        <v>9</v>
      </c>
      <c r="M49" s="54">
        <v>2021</v>
      </c>
      <c r="N49" s="15">
        <v>31</v>
      </c>
      <c r="O49" s="14">
        <v>1</v>
      </c>
      <c r="P49" s="14">
        <v>2022</v>
      </c>
      <c r="Q49" s="54" t="s">
        <v>117</v>
      </c>
      <c r="R49" s="9" t="s">
        <v>138</v>
      </c>
      <c r="S49" s="54" t="s">
        <v>124</v>
      </c>
      <c r="T49" s="54" t="s">
        <v>353</v>
      </c>
      <c r="U49" s="54">
        <v>7</v>
      </c>
      <c r="V49" s="54">
        <v>4</v>
      </c>
      <c r="W49" s="54">
        <v>2022</v>
      </c>
      <c r="X49" s="10">
        <v>1</v>
      </c>
      <c r="Y49" s="66" t="s">
        <v>355</v>
      </c>
      <c r="Z49" s="66"/>
      <c r="AA49" s="66"/>
      <c r="AB49" s="54" t="s">
        <v>353</v>
      </c>
      <c r="AC49" s="54">
        <v>7</v>
      </c>
      <c r="AD49" s="54">
        <v>4</v>
      </c>
      <c r="AE49" s="54">
        <v>2022</v>
      </c>
      <c r="AF49" s="10">
        <v>1</v>
      </c>
      <c r="AG49" s="66" t="s">
        <v>355</v>
      </c>
      <c r="AH49" s="66"/>
      <c r="AI49" s="66"/>
      <c r="AJ49" s="54"/>
      <c r="AK49" s="54"/>
      <c r="AL49" s="54"/>
      <c r="AM49" s="54"/>
      <c r="AN49" s="10"/>
      <c r="AO49" s="71"/>
      <c r="AP49" s="71"/>
      <c r="AQ49" s="71"/>
      <c r="AR49" s="54"/>
      <c r="AS49" s="54"/>
      <c r="AT49" s="54"/>
      <c r="AU49" s="54"/>
      <c r="AV49" s="9"/>
      <c r="AW49" s="66"/>
      <c r="AX49" s="66"/>
      <c r="AY49" s="66"/>
    </row>
    <row r="50" spans="1:51" s="20" customFormat="1" ht="395.25" customHeight="1" x14ac:dyDescent="0.25">
      <c r="A50" s="54">
        <v>34</v>
      </c>
      <c r="B50" s="54" t="s">
        <v>105</v>
      </c>
      <c r="C50" s="54">
        <v>6</v>
      </c>
      <c r="D50" s="54">
        <v>9</v>
      </c>
      <c r="E50" s="54">
        <v>2021</v>
      </c>
      <c r="F50" s="55" t="s">
        <v>81</v>
      </c>
      <c r="G50" s="55" t="s">
        <v>82</v>
      </c>
      <c r="H50" s="54" t="s">
        <v>125</v>
      </c>
      <c r="I50" s="54" t="s">
        <v>126</v>
      </c>
      <c r="J50" s="54" t="s">
        <v>127</v>
      </c>
      <c r="K50" s="54">
        <v>6</v>
      </c>
      <c r="L50" s="54">
        <v>9</v>
      </c>
      <c r="M50" s="54">
        <v>2021</v>
      </c>
      <c r="N50" s="15">
        <v>30</v>
      </c>
      <c r="O50" s="14">
        <v>5</v>
      </c>
      <c r="P50" s="14">
        <v>2022</v>
      </c>
      <c r="Q50" s="54" t="s">
        <v>117</v>
      </c>
      <c r="R50" s="9" t="s">
        <v>128</v>
      </c>
      <c r="S50" s="54" t="s">
        <v>128</v>
      </c>
      <c r="T50" s="54" t="s">
        <v>338</v>
      </c>
      <c r="U50" s="54">
        <v>7</v>
      </c>
      <c r="V50" s="54">
        <v>4</v>
      </c>
      <c r="W50" s="54">
        <v>2022</v>
      </c>
      <c r="X50" s="10">
        <v>0.25</v>
      </c>
      <c r="Y50" s="66" t="s">
        <v>407</v>
      </c>
      <c r="Z50" s="66"/>
      <c r="AA50" s="66"/>
      <c r="AB50" s="54" t="s">
        <v>353</v>
      </c>
      <c r="AC50" s="54">
        <v>7</v>
      </c>
      <c r="AD50" s="54">
        <v>8</v>
      </c>
      <c r="AE50" s="54">
        <v>2022</v>
      </c>
      <c r="AF50" s="10">
        <v>1</v>
      </c>
      <c r="AG50" s="66" t="s">
        <v>626</v>
      </c>
      <c r="AH50" s="66"/>
      <c r="AI50" s="66"/>
      <c r="AJ50" s="54"/>
      <c r="AK50" s="54"/>
      <c r="AL50" s="54"/>
      <c r="AM50" s="54"/>
      <c r="AN50" s="10"/>
      <c r="AO50" s="71"/>
      <c r="AP50" s="71"/>
      <c r="AQ50" s="71"/>
      <c r="AR50" s="54"/>
      <c r="AS50" s="54"/>
      <c r="AT50" s="54"/>
      <c r="AU50" s="54"/>
      <c r="AV50" s="9"/>
      <c r="AW50" s="66"/>
      <c r="AX50" s="66"/>
      <c r="AY50" s="66"/>
    </row>
    <row r="51" spans="1:51" s="20" customFormat="1" ht="110.45" customHeight="1" x14ac:dyDescent="0.25">
      <c r="A51" s="54">
        <v>35</v>
      </c>
      <c r="B51" s="54" t="s">
        <v>106</v>
      </c>
      <c r="C51" s="54">
        <v>6</v>
      </c>
      <c r="D51" s="54">
        <v>9</v>
      </c>
      <c r="E51" s="54">
        <v>2021</v>
      </c>
      <c r="F51" s="55" t="s">
        <v>81</v>
      </c>
      <c r="G51" s="55" t="s">
        <v>82</v>
      </c>
      <c r="H51" s="54" t="s">
        <v>129</v>
      </c>
      <c r="I51" s="54" t="s">
        <v>130</v>
      </c>
      <c r="J51" s="54" t="s">
        <v>131</v>
      </c>
      <c r="K51" s="54">
        <v>6</v>
      </c>
      <c r="L51" s="54">
        <v>9</v>
      </c>
      <c r="M51" s="54">
        <v>2021</v>
      </c>
      <c r="N51" s="15">
        <v>30</v>
      </c>
      <c r="O51" s="14">
        <v>7</v>
      </c>
      <c r="P51" s="14">
        <v>2022</v>
      </c>
      <c r="Q51" s="54" t="s">
        <v>117</v>
      </c>
      <c r="R51" s="9" t="s">
        <v>132</v>
      </c>
      <c r="S51" s="54" t="s">
        <v>133</v>
      </c>
      <c r="T51" s="54" t="s">
        <v>338</v>
      </c>
      <c r="U51" s="54">
        <v>7</v>
      </c>
      <c r="V51" s="54">
        <v>4</v>
      </c>
      <c r="W51" s="54">
        <v>2022</v>
      </c>
      <c r="X51" s="10">
        <v>0.25</v>
      </c>
      <c r="Y51" s="66" t="s">
        <v>356</v>
      </c>
      <c r="Z51" s="66"/>
      <c r="AA51" s="66"/>
      <c r="AB51" s="54" t="s">
        <v>582</v>
      </c>
      <c r="AC51" s="54">
        <v>7</v>
      </c>
      <c r="AD51" s="54">
        <v>7</v>
      </c>
      <c r="AE51" s="54">
        <v>2022</v>
      </c>
      <c r="AF51" s="10">
        <v>0.66</v>
      </c>
      <c r="AG51" s="66" t="s">
        <v>628</v>
      </c>
      <c r="AH51" s="66"/>
      <c r="AI51" s="66"/>
      <c r="AJ51" s="54"/>
      <c r="AK51" s="54"/>
      <c r="AL51" s="54"/>
      <c r="AM51" s="54"/>
      <c r="AN51" s="10"/>
      <c r="AO51" s="71"/>
      <c r="AP51" s="71"/>
      <c r="AQ51" s="71"/>
      <c r="AR51" s="54"/>
      <c r="AS51" s="54"/>
      <c r="AT51" s="54"/>
      <c r="AU51" s="54"/>
      <c r="AV51" s="9"/>
      <c r="AW51" s="66"/>
      <c r="AX51" s="66"/>
      <c r="AY51" s="66"/>
    </row>
    <row r="52" spans="1:51" s="20" customFormat="1" ht="180.6" customHeight="1" x14ac:dyDescent="0.25">
      <c r="A52" s="71">
        <v>36</v>
      </c>
      <c r="B52" s="71" t="s">
        <v>252</v>
      </c>
      <c r="C52" s="71">
        <v>7</v>
      </c>
      <c r="D52" s="71">
        <v>1</v>
      </c>
      <c r="E52" s="71">
        <v>2022</v>
      </c>
      <c r="F52" s="77" t="s">
        <v>81</v>
      </c>
      <c r="G52" s="77" t="s">
        <v>82</v>
      </c>
      <c r="H52" s="71" t="s">
        <v>253</v>
      </c>
      <c r="I52" s="71" t="s">
        <v>305</v>
      </c>
      <c r="J52" s="54" t="s">
        <v>306</v>
      </c>
      <c r="K52" s="54">
        <v>7</v>
      </c>
      <c r="L52" s="54">
        <v>1</v>
      </c>
      <c r="M52" s="54">
        <v>2022</v>
      </c>
      <c r="N52" s="15">
        <v>30</v>
      </c>
      <c r="O52" s="14">
        <v>6</v>
      </c>
      <c r="P52" s="14">
        <v>2022</v>
      </c>
      <c r="Q52" s="54" t="s">
        <v>92</v>
      </c>
      <c r="R52" s="9" t="s">
        <v>259</v>
      </c>
      <c r="S52" s="9" t="s">
        <v>259</v>
      </c>
      <c r="T52" s="54" t="s">
        <v>338</v>
      </c>
      <c r="U52" s="54">
        <v>7</v>
      </c>
      <c r="V52" s="54">
        <v>4</v>
      </c>
      <c r="W52" s="54">
        <v>2022</v>
      </c>
      <c r="X52" s="10">
        <v>0.7</v>
      </c>
      <c r="Y52" s="66" t="s">
        <v>408</v>
      </c>
      <c r="Z52" s="66"/>
      <c r="AA52" s="66"/>
      <c r="AB52" s="54" t="s">
        <v>353</v>
      </c>
      <c r="AC52" s="54">
        <v>7</v>
      </c>
      <c r="AD52" s="54">
        <v>7</v>
      </c>
      <c r="AE52" s="54">
        <v>2022</v>
      </c>
      <c r="AF52" s="10">
        <v>1</v>
      </c>
      <c r="AG52" s="66" t="s">
        <v>627</v>
      </c>
      <c r="AH52" s="66"/>
      <c r="AI52" s="66"/>
      <c r="AJ52" s="54"/>
      <c r="AK52" s="54"/>
      <c r="AL52" s="54"/>
      <c r="AM52" s="54"/>
      <c r="AN52" s="10"/>
      <c r="AO52" s="71"/>
      <c r="AP52" s="71"/>
      <c r="AQ52" s="71"/>
      <c r="AR52" s="54"/>
      <c r="AS52" s="54"/>
      <c r="AT52" s="54"/>
      <c r="AU52" s="54"/>
      <c r="AV52" s="9"/>
      <c r="AW52" s="66"/>
      <c r="AX52" s="66"/>
      <c r="AY52" s="66"/>
    </row>
    <row r="53" spans="1:51" s="20" customFormat="1" ht="119.45" customHeight="1" x14ac:dyDescent="0.25">
      <c r="A53" s="71"/>
      <c r="B53" s="71"/>
      <c r="C53" s="71"/>
      <c r="D53" s="71"/>
      <c r="E53" s="71"/>
      <c r="F53" s="77"/>
      <c r="G53" s="77"/>
      <c r="H53" s="71"/>
      <c r="I53" s="71"/>
      <c r="J53" s="54" t="s">
        <v>254</v>
      </c>
      <c r="K53" s="54">
        <v>7</v>
      </c>
      <c r="L53" s="54">
        <v>1</v>
      </c>
      <c r="M53" s="54">
        <v>2022</v>
      </c>
      <c r="N53" s="15">
        <v>30</v>
      </c>
      <c r="O53" s="14">
        <v>4</v>
      </c>
      <c r="P53" s="14">
        <v>2022</v>
      </c>
      <c r="Q53" s="54" t="s">
        <v>92</v>
      </c>
      <c r="R53" s="9" t="s">
        <v>255</v>
      </c>
      <c r="S53" s="9" t="s">
        <v>255</v>
      </c>
      <c r="T53" s="54" t="s">
        <v>338</v>
      </c>
      <c r="U53" s="54">
        <v>7</v>
      </c>
      <c r="V53" s="54">
        <v>4</v>
      </c>
      <c r="W53" s="54">
        <v>2022</v>
      </c>
      <c r="X53" s="10">
        <v>0.75</v>
      </c>
      <c r="Y53" s="66" t="s">
        <v>629</v>
      </c>
      <c r="Z53" s="66"/>
      <c r="AA53" s="66"/>
      <c r="AB53" s="54" t="s">
        <v>353</v>
      </c>
      <c r="AC53" s="54">
        <v>7</v>
      </c>
      <c r="AD53" s="54">
        <v>7</v>
      </c>
      <c r="AE53" s="54">
        <v>2022</v>
      </c>
      <c r="AF53" s="10">
        <v>1</v>
      </c>
      <c r="AG53" s="66" t="s">
        <v>630</v>
      </c>
      <c r="AH53" s="66"/>
      <c r="AI53" s="66"/>
      <c r="AJ53" s="54"/>
      <c r="AK53" s="54"/>
      <c r="AL53" s="54"/>
      <c r="AM53" s="54"/>
      <c r="AN53" s="10"/>
      <c r="AO53" s="71"/>
      <c r="AP53" s="71"/>
      <c r="AQ53" s="71"/>
      <c r="AR53" s="54"/>
      <c r="AS53" s="54"/>
      <c r="AT53" s="54"/>
      <c r="AU53" s="54"/>
      <c r="AV53" s="9"/>
      <c r="AW53" s="66"/>
      <c r="AX53" s="66"/>
      <c r="AY53" s="66"/>
    </row>
    <row r="54" spans="1:51" s="20" customFormat="1" ht="147" customHeight="1" x14ac:dyDescent="0.25">
      <c r="A54" s="71"/>
      <c r="B54" s="71"/>
      <c r="C54" s="71"/>
      <c r="D54" s="71"/>
      <c r="E54" s="71"/>
      <c r="F54" s="77"/>
      <c r="G54" s="77"/>
      <c r="H54" s="71"/>
      <c r="I54" s="71"/>
      <c r="J54" s="54" t="s">
        <v>307</v>
      </c>
      <c r="K54" s="54">
        <v>7</v>
      </c>
      <c r="L54" s="54">
        <v>1</v>
      </c>
      <c r="M54" s="54">
        <v>2022</v>
      </c>
      <c r="N54" s="15">
        <v>30</v>
      </c>
      <c r="O54" s="14">
        <v>4</v>
      </c>
      <c r="P54" s="14">
        <v>2022</v>
      </c>
      <c r="Q54" s="54" t="s">
        <v>92</v>
      </c>
      <c r="R54" s="9" t="s">
        <v>308</v>
      </c>
      <c r="S54" s="9" t="s">
        <v>308</v>
      </c>
      <c r="T54" s="54" t="s">
        <v>338</v>
      </c>
      <c r="U54" s="54">
        <v>7</v>
      </c>
      <c r="V54" s="54">
        <v>4</v>
      </c>
      <c r="W54" s="54">
        <v>2022</v>
      </c>
      <c r="X54" s="10">
        <v>0.75</v>
      </c>
      <c r="Y54" s="66" t="s">
        <v>357</v>
      </c>
      <c r="Z54" s="66"/>
      <c r="AA54" s="66"/>
      <c r="AB54" s="54" t="s">
        <v>353</v>
      </c>
      <c r="AC54" s="54">
        <v>7</v>
      </c>
      <c r="AD54" s="54">
        <v>7</v>
      </c>
      <c r="AE54" s="54">
        <v>2022</v>
      </c>
      <c r="AF54" s="10">
        <v>1</v>
      </c>
      <c r="AG54" s="66" t="s">
        <v>630</v>
      </c>
      <c r="AH54" s="66"/>
      <c r="AI54" s="66"/>
      <c r="AJ54" s="54"/>
      <c r="AK54" s="54"/>
      <c r="AL54" s="54"/>
      <c r="AM54" s="54"/>
      <c r="AN54" s="10"/>
      <c r="AO54" s="71"/>
      <c r="AP54" s="71"/>
      <c r="AQ54" s="71"/>
      <c r="AR54" s="54"/>
      <c r="AS54" s="54"/>
      <c r="AT54" s="54"/>
      <c r="AU54" s="54"/>
      <c r="AV54" s="9"/>
      <c r="AW54" s="66"/>
      <c r="AX54" s="66"/>
      <c r="AY54" s="66"/>
    </row>
    <row r="55" spans="1:51" s="20" customFormat="1" ht="120.95" customHeight="1" x14ac:dyDescent="0.25">
      <c r="A55" s="71">
        <v>37</v>
      </c>
      <c r="B55" s="71" t="s">
        <v>257</v>
      </c>
      <c r="C55" s="71">
        <v>7</v>
      </c>
      <c r="D55" s="71">
        <v>1</v>
      </c>
      <c r="E55" s="71">
        <v>2022</v>
      </c>
      <c r="F55" s="77" t="s">
        <v>81</v>
      </c>
      <c r="G55" s="77" t="s">
        <v>82</v>
      </c>
      <c r="H55" s="71" t="s">
        <v>256</v>
      </c>
      <c r="I55" s="71" t="s">
        <v>309</v>
      </c>
      <c r="J55" s="54" t="s">
        <v>258</v>
      </c>
      <c r="K55" s="54">
        <v>7</v>
      </c>
      <c r="L55" s="54">
        <v>1</v>
      </c>
      <c r="M55" s="54">
        <v>2022</v>
      </c>
      <c r="N55" s="15">
        <v>30</v>
      </c>
      <c r="O55" s="14">
        <v>4</v>
      </c>
      <c r="P55" s="14">
        <v>2022</v>
      </c>
      <c r="Q55" s="54" t="s">
        <v>92</v>
      </c>
      <c r="R55" s="9" t="s">
        <v>255</v>
      </c>
      <c r="S55" s="9" t="s">
        <v>255</v>
      </c>
      <c r="T55" s="54" t="s">
        <v>338</v>
      </c>
      <c r="U55" s="54">
        <v>7</v>
      </c>
      <c r="V55" s="54">
        <v>4</v>
      </c>
      <c r="W55" s="54">
        <v>2022</v>
      </c>
      <c r="X55" s="10">
        <v>0.75</v>
      </c>
      <c r="Y55" s="66" t="s">
        <v>358</v>
      </c>
      <c r="Z55" s="66"/>
      <c r="AA55" s="66"/>
      <c r="AB55" s="54" t="s">
        <v>353</v>
      </c>
      <c r="AC55" s="54">
        <v>7</v>
      </c>
      <c r="AD55" s="54">
        <v>7</v>
      </c>
      <c r="AE55" s="54">
        <v>2022</v>
      </c>
      <c r="AF55" s="10">
        <v>1</v>
      </c>
      <c r="AG55" s="66" t="s">
        <v>630</v>
      </c>
      <c r="AH55" s="66"/>
      <c r="AI55" s="66"/>
      <c r="AJ55" s="54"/>
      <c r="AK55" s="54"/>
      <c r="AL55" s="54"/>
      <c r="AM55" s="54"/>
      <c r="AN55" s="10"/>
      <c r="AO55" s="71"/>
      <c r="AP55" s="71"/>
      <c r="AQ55" s="71"/>
      <c r="AR55" s="54"/>
      <c r="AS55" s="54"/>
      <c r="AT55" s="54"/>
      <c r="AU55" s="54"/>
      <c r="AV55" s="9"/>
      <c r="AW55" s="66"/>
      <c r="AX55" s="66"/>
      <c r="AY55" s="66"/>
    </row>
    <row r="56" spans="1:51" s="20" customFormat="1" ht="179.1" customHeight="1" x14ac:dyDescent="0.25">
      <c r="A56" s="71"/>
      <c r="B56" s="71"/>
      <c r="C56" s="71"/>
      <c r="D56" s="71"/>
      <c r="E56" s="71"/>
      <c r="F56" s="77"/>
      <c r="G56" s="77"/>
      <c r="H56" s="71"/>
      <c r="I56" s="71"/>
      <c r="J56" s="54" t="s">
        <v>310</v>
      </c>
      <c r="K56" s="54">
        <v>7</v>
      </c>
      <c r="L56" s="54">
        <v>1</v>
      </c>
      <c r="M56" s="54">
        <v>2022</v>
      </c>
      <c r="N56" s="15">
        <v>30</v>
      </c>
      <c r="O56" s="14">
        <v>4</v>
      </c>
      <c r="P56" s="14">
        <v>2022</v>
      </c>
      <c r="Q56" s="54" t="s">
        <v>92</v>
      </c>
      <c r="R56" s="9" t="s">
        <v>311</v>
      </c>
      <c r="S56" s="9" t="s">
        <v>311</v>
      </c>
      <c r="T56" s="54" t="s">
        <v>338</v>
      </c>
      <c r="U56" s="54">
        <v>7</v>
      </c>
      <c r="V56" s="54">
        <v>4</v>
      </c>
      <c r="W56" s="54">
        <v>2022</v>
      </c>
      <c r="X56" s="10">
        <v>0.75</v>
      </c>
      <c r="Y56" s="66" t="s">
        <v>359</v>
      </c>
      <c r="Z56" s="66"/>
      <c r="AA56" s="66"/>
      <c r="AB56" s="54" t="s">
        <v>353</v>
      </c>
      <c r="AC56" s="54">
        <v>7</v>
      </c>
      <c r="AD56" s="54">
        <v>7</v>
      </c>
      <c r="AE56" s="54">
        <v>2022</v>
      </c>
      <c r="AF56" s="10">
        <v>1</v>
      </c>
      <c r="AG56" s="66" t="s">
        <v>631</v>
      </c>
      <c r="AH56" s="66"/>
      <c r="AI56" s="66"/>
      <c r="AJ56" s="54"/>
      <c r="AK56" s="54"/>
      <c r="AL56" s="54"/>
      <c r="AM56" s="54"/>
      <c r="AN56" s="10"/>
      <c r="AO56" s="71"/>
      <c r="AP56" s="71"/>
      <c r="AQ56" s="71"/>
      <c r="AR56" s="54"/>
      <c r="AS56" s="54"/>
      <c r="AT56" s="54"/>
      <c r="AU56" s="54"/>
      <c r="AV56" s="9"/>
      <c r="AW56" s="66"/>
      <c r="AX56" s="66"/>
      <c r="AY56" s="66"/>
    </row>
    <row r="57" spans="1:51" s="20" customFormat="1" ht="96.6" customHeight="1" x14ac:dyDescent="0.25">
      <c r="A57" s="71"/>
      <c r="B57" s="71"/>
      <c r="C57" s="71"/>
      <c r="D57" s="71"/>
      <c r="E57" s="71"/>
      <c r="F57" s="77"/>
      <c r="G57" s="77"/>
      <c r="H57" s="71"/>
      <c r="I57" s="71"/>
      <c r="J57" s="54" t="s">
        <v>312</v>
      </c>
      <c r="K57" s="54">
        <v>7</v>
      </c>
      <c r="L57" s="54">
        <v>1</v>
      </c>
      <c r="M57" s="54">
        <v>2022</v>
      </c>
      <c r="N57" s="15">
        <v>30</v>
      </c>
      <c r="O57" s="14">
        <v>4</v>
      </c>
      <c r="P57" s="14">
        <v>2022</v>
      </c>
      <c r="Q57" s="54" t="s">
        <v>92</v>
      </c>
      <c r="R57" s="9" t="s">
        <v>313</v>
      </c>
      <c r="S57" s="9" t="s">
        <v>313</v>
      </c>
      <c r="T57" s="54" t="s">
        <v>338</v>
      </c>
      <c r="U57" s="54">
        <v>7</v>
      </c>
      <c r="V57" s="54">
        <v>4</v>
      </c>
      <c r="W57" s="54">
        <v>2022</v>
      </c>
      <c r="X57" s="10">
        <v>0.6</v>
      </c>
      <c r="Y57" s="66" t="s">
        <v>360</v>
      </c>
      <c r="Z57" s="66"/>
      <c r="AA57" s="66"/>
      <c r="AB57" s="54" t="s">
        <v>353</v>
      </c>
      <c r="AC57" s="54">
        <v>7</v>
      </c>
      <c r="AD57" s="54">
        <v>7</v>
      </c>
      <c r="AE57" s="54">
        <v>2022</v>
      </c>
      <c r="AF57" s="10">
        <v>1</v>
      </c>
      <c r="AG57" s="66" t="s">
        <v>632</v>
      </c>
      <c r="AH57" s="66"/>
      <c r="AI57" s="66"/>
      <c r="AJ57" s="54"/>
      <c r="AK57" s="54"/>
      <c r="AL57" s="54"/>
      <c r="AM57" s="54"/>
      <c r="AN57" s="10"/>
      <c r="AO57" s="71"/>
      <c r="AP57" s="71"/>
      <c r="AQ57" s="71"/>
      <c r="AR57" s="54"/>
      <c r="AS57" s="54"/>
      <c r="AT57" s="54"/>
      <c r="AU57" s="54"/>
      <c r="AV57" s="9"/>
      <c r="AW57" s="66"/>
      <c r="AX57" s="66"/>
      <c r="AY57" s="66"/>
    </row>
    <row r="58" spans="1:51" s="20" customFormat="1" ht="86.45" customHeight="1" x14ac:dyDescent="0.25">
      <c r="A58" s="71">
        <v>38</v>
      </c>
      <c r="B58" s="71" t="s">
        <v>461</v>
      </c>
      <c r="C58" s="71">
        <v>24</v>
      </c>
      <c r="D58" s="71">
        <v>5</v>
      </c>
      <c r="E58" s="71">
        <v>2022</v>
      </c>
      <c r="F58" s="77" t="s">
        <v>81</v>
      </c>
      <c r="G58" s="77" t="s">
        <v>462</v>
      </c>
      <c r="H58" s="71" t="s">
        <v>472</v>
      </c>
      <c r="I58" s="71" t="s">
        <v>475</v>
      </c>
      <c r="J58" s="54" t="s">
        <v>476</v>
      </c>
      <c r="K58" s="54">
        <v>24</v>
      </c>
      <c r="L58" s="54">
        <v>5</v>
      </c>
      <c r="M58" s="54">
        <v>2022</v>
      </c>
      <c r="N58" s="15">
        <v>31</v>
      </c>
      <c r="O58" s="14">
        <v>8</v>
      </c>
      <c r="P58" s="14">
        <v>2022</v>
      </c>
      <c r="Q58" s="54" t="s">
        <v>92</v>
      </c>
      <c r="R58" s="9" t="s">
        <v>463</v>
      </c>
      <c r="S58" s="9" t="s">
        <v>463</v>
      </c>
      <c r="T58" s="54" t="s">
        <v>349</v>
      </c>
      <c r="U58" s="54"/>
      <c r="V58" s="54"/>
      <c r="W58" s="54"/>
      <c r="X58" s="54" t="s">
        <v>349</v>
      </c>
      <c r="Y58" s="74" t="s">
        <v>349</v>
      </c>
      <c r="Z58" s="75"/>
      <c r="AA58" s="76"/>
      <c r="AB58" s="54" t="s">
        <v>582</v>
      </c>
      <c r="AC58" s="54">
        <v>7</v>
      </c>
      <c r="AD58" s="54">
        <v>7</v>
      </c>
      <c r="AE58" s="54">
        <v>2022</v>
      </c>
      <c r="AF58" s="10">
        <v>0.25</v>
      </c>
      <c r="AG58" s="66" t="s">
        <v>633</v>
      </c>
      <c r="AH58" s="66"/>
      <c r="AI58" s="66"/>
      <c r="AJ58" s="54"/>
      <c r="AK58" s="54"/>
      <c r="AL58" s="54"/>
      <c r="AM58" s="54"/>
      <c r="AN58" s="10"/>
      <c r="AO58" s="71"/>
      <c r="AP58" s="71"/>
      <c r="AQ58" s="71"/>
      <c r="AR58" s="54"/>
      <c r="AS58" s="54"/>
      <c r="AT58" s="54"/>
      <c r="AU58" s="54"/>
      <c r="AV58" s="9"/>
      <c r="AW58" s="66"/>
      <c r="AX58" s="66"/>
      <c r="AY58" s="66"/>
    </row>
    <row r="59" spans="1:51" s="20" customFormat="1" ht="112.5" customHeight="1" x14ac:dyDescent="0.25">
      <c r="A59" s="71"/>
      <c r="B59" s="71"/>
      <c r="C59" s="71"/>
      <c r="D59" s="71"/>
      <c r="E59" s="71"/>
      <c r="F59" s="77"/>
      <c r="G59" s="77"/>
      <c r="H59" s="71"/>
      <c r="I59" s="71"/>
      <c r="J59" s="54" t="s">
        <v>477</v>
      </c>
      <c r="K59" s="54">
        <v>24</v>
      </c>
      <c r="L59" s="54">
        <v>5</v>
      </c>
      <c r="M59" s="54">
        <v>2022</v>
      </c>
      <c r="N59" s="15">
        <v>15</v>
      </c>
      <c r="O59" s="14">
        <v>9</v>
      </c>
      <c r="P59" s="14">
        <v>2022</v>
      </c>
      <c r="Q59" s="54" t="s">
        <v>92</v>
      </c>
      <c r="R59" s="9" t="s">
        <v>464</v>
      </c>
      <c r="S59" s="9" t="s">
        <v>464</v>
      </c>
      <c r="T59" s="54" t="s">
        <v>349</v>
      </c>
      <c r="U59" s="54"/>
      <c r="V59" s="54"/>
      <c r="W59" s="54"/>
      <c r="X59" s="54" t="s">
        <v>349</v>
      </c>
      <c r="Y59" s="74" t="s">
        <v>349</v>
      </c>
      <c r="Z59" s="75"/>
      <c r="AA59" s="76"/>
      <c r="AB59" s="54" t="s">
        <v>582</v>
      </c>
      <c r="AC59" s="54">
        <v>7</v>
      </c>
      <c r="AD59" s="54">
        <v>7</v>
      </c>
      <c r="AE59" s="54">
        <v>2022</v>
      </c>
      <c r="AF59" s="10" t="s">
        <v>349</v>
      </c>
      <c r="AG59" s="66" t="s">
        <v>636</v>
      </c>
      <c r="AH59" s="66"/>
      <c r="AI59" s="66"/>
      <c r="AJ59" s="54"/>
      <c r="AK59" s="54"/>
      <c r="AL59" s="54"/>
      <c r="AM59" s="54"/>
      <c r="AN59" s="10"/>
      <c r="AO59" s="71"/>
      <c r="AP59" s="71"/>
      <c r="AQ59" s="71"/>
      <c r="AR59" s="54"/>
      <c r="AS59" s="54"/>
      <c r="AT59" s="54"/>
      <c r="AU59" s="54"/>
      <c r="AV59" s="9"/>
      <c r="AW59" s="66"/>
      <c r="AX59" s="66"/>
      <c r="AY59" s="66"/>
    </row>
    <row r="60" spans="1:51" s="20" customFormat="1" ht="99.6" customHeight="1" x14ac:dyDescent="0.25">
      <c r="A60" s="71"/>
      <c r="B60" s="71"/>
      <c r="C60" s="71"/>
      <c r="D60" s="71"/>
      <c r="E60" s="71"/>
      <c r="F60" s="77"/>
      <c r="G60" s="77"/>
      <c r="H60" s="71"/>
      <c r="I60" s="71"/>
      <c r="J60" s="54" t="s">
        <v>465</v>
      </c>
      <c r="K60" s="54">
        <v>24</v>
      </c>
      <c r="L60" s="54">
        <v>5</v>
      </c>
      <c r="M60" s="54">
        <v>2022</v>
      </c>
      <c r="N60" s="15">
        <v>30</v>
      </c>
      <c r="O60" s="14">
        <v>10</v>
      </c>
      <c r="P60" s="14">
        <v>2022</v>
      </c>
      <c r="Q60" s="54" t="s">
        <v>92</v>
      </c>
      <c r="R60" s="9" t="s">
        <v>466</v>
      </c>
      <c r="S60" s="9" t="s">
        <v>466</v>
      </c>
      <c r="T60" s="54" t="s">
        <v>349</v>
      </c>
      <c r="U60" s="54"/>
      <c r="V60" s="54"/>
      <c r="W60" s="54"/>
      <c r="X60" s="54" t="s">
        <v>349</v>
      </c>
      <c r="Y60" s="74" t="s">
        <v>349</v>
      </c>
      <c r="Z60" s="75"/>
      <c r="AA60" s="76"/>
      <c r="AB60" s="54" t="s">
        <v>582</v>
      </c>
      <c r="AC60" s="54">
        <v>7</v>
      </c>
      <c r="AD60" s="54">
        <v>7</v>
      </c>
      <c r="AE60" s="54">
        <v>2022</v>
      </c>
      <c r="AF60" s="10" t="s">
        <v>349</v>
      </c>
      <c r="AG60" s="66" t="s">
        <v>637</v>
      </c>
      <c r="AH60" s="66"/>
      <c r="AI60" s="66"/>
      <c r="AJ60" s="54"/>
      <c r="AK60" s="54"/>
      <c r="AL60" s="54"/>
      <c r="AM60" s="54"/>
      <c r="AN60" s="10"/>
      <c r="AO60" s="71"/>
      <c r="AP60" s="71"/>
      <c r="AQ60" s="71"/>
      <c r="AR60" s="54"/>
      <c r="AS60" s="54"/>
      <c r="AT60" s="54"/>
      <c r="AU60" s="54"/>
      <c r="AV60" s="9"/>
      <c r="AW60" s="66"/>
      <c r="AX60" s="66"/>
      <c r="AY60" s="66"/>
    </row>
    <row r="61" spans="1:51" s="20" customFormat="1" ht="189" customHeight="1" x14ac:dyDescent="0.25">
      <c r="A61" s="54">
        <v>39</v>
      </c>
      <c r="B61" s="54" t="s">
        <v>148</v>
      </c>
      <c r="C61" s="54">
        <v>26</v>
      </c>
      <c r="D61" s="54">
        <v>11</v>
      </c>
      <c r="E61" s="54">
        <v>2021</v>
      </c>
      <c r="F61" s="55" t="s">
        <v>149</v>
      </c>
      <c r="G61" s="55" t="s">
        <v>37</v>
      </c>
      <c r="H61" s="54" t="s">
        <v>186</v>
      </c>
      <c r="I61" s="54" t="s">
        <v>61</v>
      </c>
      <c r="J61" s="54" t="s">
        <v>333</v>
      </c>
      <c r="K61" s="54">
        <v>26</v>
      </c>
      <c r="L61" s="54">
        <v>11</v>
      </c>
      <c r="M61" s="54">
        <v>2021</v>
      </c>
      <c r="N61" s="54">
        <v>30</v>
      </c>
      <c r="O61" s="54">
        <v>12</v>
      </c>
      <c r="P61" s="54">
        <v>2022</v>
      </c>
      <c r="Q61" s="54" t="s">
        <v>150</v>
      </c>
      <c r="R61" s="54" t="s">
        <v>334</v>
      </c>
      <c r="S61" s="54" t="s">
        <v>335</v>
      </c>
      <c r="T61" s="54" t="s">
        <v>353</v>
      </c>
      <c r="U61" s="54">
        <v>7</v>
      </c>
      <c r="V61" s="54">
        <v>4</v>
      </c>
      <c r="W61" s="54">
        <v>22</v>
      </c>
      <c r="X61" s="9">
        <v>1</v>
      </c>
      <c r="Y61" s="66" t="s">
        <v>409</v>
      </c>
      <c r="Z61" s="66"/>
      <c r="AA61" s="66"/>
      <c r="AB61" s="54" t="s">
        <v>353</v>
      </c>
      <c r="AC61" s="54">
        <v>7</v>
      </c>
      <c r="AD61" s="54">
        <v>4</v>
      </c>
      <c r="AE61" s="54">
        <v>22</v>
      </c>
      <c r="AF61" s="9">
        <v>1</v>
      </c>
      <c r="AG61" s="66" t="s">
        <v>409</v>
      </c>
      <c r="AH61" s="66"/>
      <c r="AI61" s="66"/>
      <c r="AJ61" s="54"/>
      <c r="AK61" s="54"/>
      <c r="AL61" s="54"/>
      <c r="AM61" s="54"/>
      <c r="AN61" s="54"/>
      <c r="AO61" s="71"/>
      <c r="AP61" s="71"/>
      <c r="AQ61" s="71"/>
      <c r="AR61" s="54"/>
      <c r="AS61" s="54"/>
      <c r="AT61" s="54"/>
      <c r="AU61" s="54"/>
      <c r="AV61" s="9"/>
      <c r="AW61" s="66"/>
      <c r="AX61" s="66"/>
      <c r="AY61" s="66"/>
    </row>
    <row r="62" spans="1:51" s="20" customFormat="1" ht="215.25" customHeight="1" x14ac:dyDescent="0.25">
      <c r="A62" s="54">
        <v>40</v>
      </c>
      <c r="B62" s="54" t="s">
        <v>381</v>
      </c>
      <c r="C62" s="54">
        <v>18</v>
      </c>
      <c r="D62" s="54">
        <v>4</v>
      </c>
      <c r="E62" s="54">
        <v>2022</v>
      </c>
      <c r="F62" s="55" t="s">
        <v>149</v>
      </c>
      <c r="G62" s="55" t="s">
        <v>37</v>
      </c>
      <c r="H62" s="54" t="s">
        <v>382</v>
      </c>
      <c r="I62" s="54" t="s">
        <v>383</v>
      </c>
      <c r="J62" s="54" t="s">
        <v>414</v>
      </c>
      <c r="K62" s="54">
        <v>18</v>
      </c>
      <c r="L62" s="54">
        <v>4</v>
      </c>
      <c r="M62" s="54">
        <v>2022</v>
      </c>
      <c r="N62" s="54">
        <v>31</v>
      </c>
      <c r="O62" s="54">
        <v>12</v>
      </c>
      <c r="P62" s="54">
        <v>2022</v>
      </c>
      <c r="Q62" s="54" t="s">
        <v>150</v>
      </c>
      <c r="R62" s="54" t="s">
        <v>415</v>
      </c>
      <c r="S62" s="54" t="s">
        <v>384</v>
      </c>
      <c r="T62" s="54" t="s">
        <v>349</v>
      </c>
      <c r="U62" s="54"/>
      <c r="V62" s="54"/>
      <c r="W62" s="54"/>
      <c r="X62" s="54" t="s">
        <v>349</v>
      </c>
      <c r="Y62" s="66" t="s">
        <v>349</v>
      </c>
      <c r="Z62" s="66"/>
      <c r="AA62" s="66"/>
      <c r="AB62" s="54" t="s">
        <v>338</v>
      </c>
      <c r="AC62" s="54">
        <v>8</v>
      </c>
      <c r="AD62" s="54">
        <v>7</v>
      </c>
      <c r="AE62" s="54">
        <v>2022</v>
      </c>
      <c r="AF62" s="9">
        <v>0.25</v>
      </c>
      <c r="AG62" s="66" t="s">
        <v>606</v>
      </c>
      <c r="AH62" s="66"/>
      <c r="AI62" s="66"/>
      <c r="AJ62" s="54"/>
      <c r="AK62" s="54"/>
      <c r="AL62" s="54"/>
      <c r="AM62" s="54"/>
      <c r="AN62" s="54"/>
      <c r="AO62" s="71"/>
      <c r="AP62" s="71"/>
      <c r="AQ62" s="71"/>
      <c r="AR62" s="54"/>
      <c r="AS62" s="54"/>
      <c r="AT62" s="54"/>
      <c r="AU62" s="54"/>
      <c r="AV62" s="9"/>
      <c r="AW62" s="66"/>
      <c r="AX62" s="66"/>
      <c r="AY62" s="66"/>
    </row>
    <row r="63" spans="1:51" s="20" customFormat="1" ht="198.95" customHeight="1" x14ac:dyDescent="0.25">
      <c r="A63" s="54">
        <v>41</v>
      </c>
      <c r="B63" s="54" t="s">
        <v>498</v>
      </c>
      <c r="C63" s="54">
        <v>16</v>
      </c>
      <c r="D63" s="54">
        <v>5</v>
      </c>
      <c r="E63" s="54">
        <v>2022</v>
      </c>
      <c r="F63" s="55" t="s">
        <v>149</v>
      </c>
      <c r="G63" s="55" t="s">
        <v>37</v>
      </c>
      <c r="H63" s="54" t="s">
        <v>499</v>
      </c>
      <c r="I63" s="54" t="s">
        <v>61</v>
      </c>
      <c r="J63" s="54" t="s">
        <v>500</v>
      </c>
      <c r="K63" s="54">
        <v>16</v>
      </c>
      <c r="L63" s="54">
        <v>5</v>
      </c>
      <c r="M63" s="54">
        <v>2022</v>
      </c>
      <c r="N63" s="54">
        <v>30</v>
      </c>
      <c r="O63" s="54">
        <v>12</v>
      </c>
      <c r="P63" s="54">
        <v>2022</v>
      </c>
      <c r="Q63" s="54" t="s">
        <v>501</v>
      </c>
      <c r="R63" s="54" t="s">
        <v>502</v>
      </c>
      <c r="S63" s="54" t="s">
        <v>502</v>
      </c>
      <c r="T63" s="54" t="s">
        <v>349</v>
      </c>
      <c r="U63" s="54"/>
      <c r="V63" s="54"/>
      <c r="W63" s="54"/>
      <c r="X63" s="54" t="s">
        <v>349</v>
      </c>
      <c r="Y63" s="74" t="s">
        <v>349</v>
      </c>
      <c r="Z63" s="75"/>
      <c r="AA63" s="76"/>
      <c r="AB63" s="54" t="s">
        <v>338</v>
      </c>
      <c r="AC63" s="54">
        <v>8</v>
      </c>
      <c r="AD63" s="54">
        <v>7</v>
      </c>
      <c r="AE63" s="54">
        <v>2022</v>
      </c>
      <c r="AF63" s="9">
        <v>0</v>
      </c>
      <c r="AG63" s="74" t="s">
        <v>607</v>
      </c>
      <c r="AH63" s="75"/>
      <c r="AI63" s="76"/>
      <c r="AJ63" s="54"/>
      <c r="AK63" s="54"/>
      <c r="AL63" s="54"/>
      <c r="AM63" s="54"/>
      <c r="AN63" s="54"/>
      <c r="AO63" s="71"/>
      <c r="AP63" s="71"/>
      <c r="AQ63" s="71"/>
      <c r="AR63" s="54"/>
      <c r="AS63" s="54"/>
      <c r="AT63" s="54"/>
      <c r="AU63" s="54"/>
      <c r="AV63" s="9"/>
      <c r="AW63" s="66"/>
      <c r="AX63" s="66"/>
      <c r="AY63" s="66"/>
    </row>
    <row r="64" spans="1:51" s="20" customFormat="1" ht="118.5" customHeight="1" x14ac:dyDescent="0.25">
      <c r="A64" s="54">
        <v>42</v>
      </c>
      <c r="B64" s="54" t="s">
        <v>503</v>
      </c>
      <c r="C64" s="54">
        <v>16</v>
      </c>
      <c r="D64" s="54">
        <v>5</v>
      </c>
      <c r="E64" s="54">
        <v>2022</v>
      </c>
      <c r="F64" s="55" t="s">
        <v>149</v>
      </c>
      <c r="G64" s="55" t="s">
        <v>37</v>
      </c>
      <c r="H64" s="54" t="s">
        <v>504</v>
      </c>
      <c r="I64" s="54" t="s">
        <v>61</v>
      </c>
      <c r="J64" s="54" t="s">
        <v>505</v>
      </c>
      <c r="K64" s="54">
        <v>16</v>
      </c>
      <c r="L64" s="54">
        <v>5</v>
      </c>
      <c r="M64" s="54">
        <v>2022</v>
      </c>
      <c r="N64" s="54">
        <v>30</v>
      </c>
      <c r="O64" s="54">
        <v>9</v>
      </c>
      <c r="P64" s="54">
        <v>2022</v>
      </c>
      <c r="Q64" s="54" t="s">
        <v>501</v>
      </c>
      <c r="R64" s="54" t="s">
        <v>506</v>
      </c>
      <c r="S64" s="54" t="s">
        <v>506</v>
      </c>
      <c r="T64" s="54" t="s">
        <v>349</v>
      </c>
      <c r="U64" s="54"/>
      <c r="V64" s="54"/>
      <c r="W64" s="54"/>
      <c r="X64" s="54" t="s">
        <v>349</v>
      </c>
      <c r="Y64" s="74" t="s">
        <v>349</v>
      </c>
      <c r="Z64" s="75"/>
      <c r="AA64" s="76"/>
      <c r="AB64" s="54" t="s">
        <v>338</v>
      </c>
      <c r="AC64" s="54">
        <v>8</v>
      </c>
      <c r="AD64" s="54">
        <v>7</v>
      </c>
      <c r="AE64" s="54">
        <v>2022</v>
      </c>
      <c r="AF64" s="9">
        <v>0.2</v>
      </c>
      <c r="AG64" s="74" t="s">
        <v>656</v>
      </c>
      <c r="AH64" s="75"/>
      <c r="AI64" s="76"/>
      <c r="AJ64" s="54"/>
      <c r="AK64" s="54"/>
      <c r="AL64" s="54"/>
      <c r="AM64" s="54"/>
      <c r="AN64" s="54"/>
      <c r="AO64" s="71"/>
      <c r="AP64" s="71"/>
      <c r="AQ64" s="71"/>
      <c r="AR64" s="54"/>
      <c r="AS64" s="54"/>
      <c r="AT64" s="54"/>
      <c r="AU64" s="54"/>
      <c r="AV64" s="9"/>
      <c r="AW64" s="66"/>
      <c r="AX64" s="66"/>
      <c r="AY64" s="66"/>
    </row>
    <row r="65" spans="1:51" s="20" customFormat="1" ht="147.94999999999999" customHeight="1" x14ac:dyDescent="0.25">
      <c r="A65" s="54">
        <v>43</v>
      </c>
      <c r="B65" s="54" t="s">
        <v>560</v>
      </c>
      <c r="C65" s="54">
        <v>16</v>
      </c>
      <c r="D65" s="54">
        <v>5</v>
      </c>
      <c r="E65" s="54">
        <v>2022</v>
      </c>
      <c r="F65" s="55" t="s">
        <v>149</v>
      </c>
      <c r="G65" s="55" t="s">
        <v>508</v>
      </c>
      <c r="H65" s="54" t="s">
        <v>509</v>
      </c>
      <c r="I65" s="54" t="s">
        <v>61</v>
      </c>
      <c r="J65" s="54" t="s">
        <v>542</v>
      </c>
      <c r="K65" s="54">
        <v>16</v>
      </c>
      <c r="L65" s="54">
        <v>5</v>
      </c>
      <c r="M65" s="54">
        <v>2022</v>
      </c>
      <c r="N65" s="54">
        <v>30</v>
      </c>
      <c r="O65" s="54">
        <v>12</v>
      </c>
      <c r="P65" s="54">
        <v>2022</v>
      </c>
      <c r="Q65" s="54" t="s">
        <v>501</v>
      </c>
      <c r="R65" s="54" t="s">
        <v>510</v>
      </c>
      <c r="S65" s="54" t="s">
        <v>511</v>
      </c>
      <c r="T65" s="54" t="s">
        <v>349</v>
      </c>
      <c r="U65" s="54"/>
      <c r="V65" s="54"/>
      <c r="W65" s="54"/>
      <c r="X65" s="54" t="s">
        <v>349</v>
      </c>
      <c r="Y65" s="74" t="s">
        <v>349</v>
      </c>
      <c r="Z65" s="75"/>
      <c r="AA65" s="76"/>
      <c r="AB65" s="54" t="s">
        <v>338</v>
      </c>
      <c r="AC65" s="54">
        <v>8</v>
      </c>
      <c r="AD65" s="54">
        <v>7</v>
      </c>
      <c r="AE65" s="54">
        <v>2022</v>
      </c>
      <c r="AF65" s="9">
        <v>0.2</v>
      </c>
      <c r="AG65" s="74" t="s">
        <v>657</v>
      </c>
      <c r="AH65" s="75"/>
      <c r="AI65" s="76"/>
      <c r="AJ65" s="54"/>
      <c r="AK65" s="54"/>
      <c r="AL65" s="54"/>
      <c r="AM65" s="54"/>
      <c r="AN65" s="54"/>
      <c r="AO65" s="71"/>
      <c r="AP65" s="71"/>
      <c r="AQ65" s="71"/>
      <c r="AR65" s="54"/>
      <c r="AS65" s="54"/>
      <c r="AT65" s="54"/>
      <c r="AU65" s="54"/>
      <c r="AV65" s="9"/>
      <c r="AW65" s="66"/>
      <c r="AX65" s="66"/>
      <c r="AY65" s="66"/>
    </row>
    <row r="66" spans="1:51" s="20" customFormat="1" ht="65.45" customHeight="1" x14ac:dyDescent="0.25">
      <c r="A66" s="71">
        <v>44</v>
      </c>
      <c r="B66" s="71" t="s">
        <v>507</v>
      </c>
      <c r="C66" s="71">
        <v>16</v>
      </c>
      <c r="D66" s="71">
        <v>5</v>
      </c>
      <c r="E66" s="71">
        <v>2022</v>
      </c>
      <c r="F66" s="77" t="s">
        <v>149</v>
      </c>
      <c r="G66" s="77" t="s">
        <v>37</v>
      </c>
      <c r="H66" s="71" t="s">
        <v>512</v>
      </c>
      <c r="I66" s="71" t="s">
        <v>61</v>
      </c>
      <c r="J66" s="54" t="s">
        <v>513</v>
      </c>
      <c r="K66" s="54">
        <v>16</v>
      </c>
      <c r="L66" s="54">
        <v>5</v>
      </c>
      <c r="M66" s="54">
        <v>2022</v>
      </c>
      <c r="N66" s="54">
        <v>30</v>
      </c>
      <c r="O66" s="54">
        <v>6</v>
      </c>
      <c r="P66" s="54">
        <v>2022</v>
      </c>
      <c r="Q66" s="54" t="s">
        <v>501</v>
      </c>
      <c r="R66" s="54" t="s">
        <v>514</v>
      </c>
      <c r="S66" s="54" t="s">
        <v>514</v>
      </c>
      <c r="T66" s="54" t="s">
        <v>349</v>
      </c>
      <c r="U66" s="54"/>
      <c r="V66" s="54"/>
      <c r="W66" s="54"/>
      <c r="X66" s="54" t="s">
        <v>349</v>
      </c>
      <c r="Y66" s="66" t="s">
        <v>349</v>
      </c>
      <c r="Z66" s="66"/>
      <c r="AA66" s="66"/>
      <c r="AB66" s="54" t="s">
        <v>353</v>
      </c>
      <c r="AC66" s="54">
        <v>8</v>
      </c>
      <c r="AD66" s="54">
        <v>7</v>
      </c>
      <c r="AE66" s="54">
        <v>2022</v>
      </c>
      <c r="AF66" s="9">
        <v>1</v>
      </c>
      <c r="AG66" s="74" t="s">
        <v>658</v>
      </c>
      <c r="AH66" s="75"/>
      <c r="AI66" s="76"/>
      <c r="AJ66" s="54"/>
      <c r="AK66" s="54"/>
      <c r="AL66" s="54"/>
      <c r="AM66" s="54"/>
      <c r="AN66" s="54"/>
      <c r="AO66" s="71"/>
      <c r="AP66" s="71"/>
      <c r="AQ66" s="71"/>
      <c r="AR66" s="54"/>
      <c r="AS66" s="54"/>
      <c r="AT66" s="54"/>
      <c r="AU66" s="54"/>
      <c r="AV66" s="9"/>
      <c r="AW66" s="66"/>
      <c r="AX66" s="66"/>
      <c r="AY66" s="66"/>
    </row>
    <row r="67" spans="1:51" s="20" customFormat="1" ht="95.1" customHeight="1" x14ac:dyDescent="0.25">
      <c r="A67" s="71"/>
      <c r="B67" s="71"/>
      <c r="C67" s="71"/>
      <c r="D67" s="71"/>
      <c r="E67" s="71"/>
      <c r="F67" s="77"/>
      <c r="G67" s="77"/>
      <c r="H67" s="71"/>
      <c r="I67" s="71"/>
      <c r="J67" s="54" t="s">
        <v>515</v>
      </c>
      <c r="K67" s="54">
        <v>16</v>
      </c>
      <c r="L67" s="54">
        <v>5</v>
      </c>
      <c r="M67" s="54">
        <v>2022</v>
      </c>
      <c r="N67" s="54">
        <v>30</v>
      </c>
      <c r="O67" s="54">
        <v>7</v>
      </c>
      <c r="P67" s="54">
        <v>2022</v>
      </c>
      <c r="Q67" s="54" t="s">
        <v>501</v>
      </c>
      <c r="R67" s="54" t="s">
        <v>516</v>
      </c>
      <c r="S67" s="54" t="s">
        <v>516</v>
      </c>
      <c r="T67" s="54" t="s">
        <v>349</v>
      </c>
      <c r="U67" s="54"/>
      <c r="V67" s="54"/>
      <c r="W67" s="54"/>
      <c r="X67" s="54" t="s">
        <v>349</v>
      </c>
      <c r="Y67" s="66" t="s">
        <v>349</v>
      </c>
      <c r="Z67" s="66"/>
      <c r="AA67" s="66"/>
      <c r="AB67" s="54" t="s">
        <v>338</v>
      </c>
      <c r="AC67" s="54">
        <v>8</v>
      </c>
      <c r="AD67" s="54">
        <v>7</v>
      </c>
      <c r="AE67" s="54">
        <v>2022</v>
      </c>
      <c r="AF67" s="9">
        <v>0.2</v>
      </c>
      <c r="AG67" s="74" t="s">
        <v>608</v>
      </c>
      <c r="AH67" s="75"/>
      <c r="AI67" s="76"/>
      <c r="AJ67" s="54"/>
      <c r="AK67" s="54"/>
      <c r="AL67" s="54"/>
      <c r="AM67" s="54"/>
      <c r="AN67" s="54"/>
      <c r="AO67" s="71"/>
      <c r="AP67" s="71"/>
      <c r="AQ67" s="71"/>
      <c r="AR67" s="54"/>
      <c r="AS67" s="54"/>
      <c r="AT67" s="54"/>
      <c r="AU67" s="54"/>
      <c r="AV67" s="9"/>
      <c r="AW67" s="66"/>
      <c r="AX67" s="66"/>
      <c r="AY67" s="66"/>
    </row>
    <row r="68" spans="1:51" s="20" customFormat="1" ht="113.45" customHeight="1" x14ac:dyDescent="0.25">
      <c r="A68" s="71"/>
      <c r="B68" s="71"/>
      <c r="C68" s="71"/>
      <c r="D68" s="71"/>
      <c r="E68" s="71"/>
      <c r="F68" s="77"/>
      <c r="G68" s="77"/>
      <c r="H68" s="71"/>
      <c r="I68" s="71"/>
      <c r="J68" s="54" t="s">
        <v>517</v>
      </c>
      <c r="K68" s="54">
        <v>16</v>
      </c>
      <c r="L68" s="54">
        <v>5</v>
      </c>
      <c r="M68" s="54">
        <v>2022</v>
      </c>
      <c r="N68" s="54">
        <v>30</v>
      </c>
      <c r="O68" s="54">
        <v>12</v>
      </c>
      <c r="P68" s="54">
        <v>2022</v>
      </c>
      <c r="Q68" s="54" t="s">
        <v>501</v>
      </c>
      <c r="R68" s="54" t="s">
        <v>518</v>
      </c>
      <c r="S68" s="54" t="s">
        <v>494</v>
      </c>
      <c r="T68" s="54" t="s">
        <v>349</v>
      </c>
      <c r="U68" s="54"/>
      <c r="V68" s="54"/>
      <c r="W68" s="54"/>
      <c r="X68" s="54" t="s">
        <v>349</v>
      </c>
      <c r="Y68" s="66" t="s">
        <v>349</v>
      </c>
      <c r="Z68" s="66"/>
      <c r="AA68" s="66"/>
      <c r="AB68" s="54" t="s">
        <v>338</v>
      </c>
      <c r="AC68" s="54">
        <v>8</v>
      </c>
      <c r="AD68" s="54">
        <v>7</v>
      </c>
      <c r="AE68" s="54">
        <v>2022</v>
      </c>
      <c r="AF68" s="9" t="s">
        <v>349</v>
      </c>
      <c r="AG68" s="74" t="s">
        <v>609</v>
      </c>
      <c r="AH68" s="75"/>
      <c r="AI68" s="76"/>
      <c r="AJ68" s="54"/>
      <c r="AK68" s="54"/>
      <c r="AL68" s="54"/>
      <c r="AM68" s="54"/>
      <c r="AN68" s="54"/>
      <c r="AO68" s="71"/>
      <c r="AP68" s="71"/>
      <c r="AQ68" s="71"/>
      <c r="AR68" s="54"/>
      <c r="AS68" s="54"/>
      <c r="AT68" s="54"/>
      <c r="AU68" s="54"/>
      <c r="AV68" s="9"/>
      <c r="AW68" s="66"/>
      <c r="AX68" s="66"/>
      <c r="AY68" s="66"/>
    </row>
    <row r="69" spans="1:51" s="20" customFormat="1" ht="147.94999999999999" customHeight="1" x14ac:dyDescent="0.25">
      <c r="A69" s="71">
        <v>45</v>
      </c>
      <c r="B69" s="71" t="s">
        <v>205</v>
      </c>
      <c r="C69" s="71">
        <v>4</v>
      </c>
      <c r="D69" s="71">
        <v>1</v>
      </c>
      <c r="E69" s="71">
        <v>2022</v>
      </c>
      <c r="F69" s="77" t="s">
        <v>206</v>
      </c>
      <c r="G69" s="77" t="s">
        <v>37</v>
      </c>
      <c r="H69" s="71" t="s">
        <v>300</v>
      </c>
      <c r="I69" s="71" t="s">
        <v>207</v>
      </c>
      <c r="J69" s="54" t="s">
        <v>287</v>
      </c>
      <c r="K69" s="54">
        <v>4</v>
      </c>
      <c r="L69" s="54">
        <v>1</v>
      </c>
      <c r="M69" s="54">
        <v>2022</v>
      </c>
      <c r="N69" s="54">
        <v>31</v>
      </c>
      <c r="O69" s="54">
        <v>12</v>
      </c>
      <c r="P69" s="54">
        <v>2022</v>
      </c>
      <c r="Q69" s="54" t="s">
        <v>314</v>
      </c>
      <c r="R69" s="54" t="s">
        <v>208</v>
      </c>
      <c r="S69" s="54" t="s">
        <v>209</v>
      </c>
      <c r="T69" s="54" t="s">
        <v>338</v>
      </c>
      <c r="U69" s="54">
        <v>6</v>
      </c>
      <c r="V69" s="54">
        <v>4</v>
      </c>
      <c r="W69" s="54">
        <v>2022</v>
      </c>
      <c r="X69" s="9">
        <v>0.2</v>
      </c>
      <c r="Y69" s="65" t="s">
        <v>361</v>
      </c>
      <c r="Z69" s="65"/>
      <c r="AA69" s="65"/>
      <c r="AB69" s="54" t="s">
        <v>338</v>
      </c>
      <c r="AC69" s="54">
        <v>30</v>
      </c>
      <c r="AD69" s="54">
        <v>6</v>
      </c>
      <c r="AE69" s="54">
        <v>2022</v>
      </c>
      <c r="AF69" s="9">
        <v>0.7</v>
      </c>
      <c r="AG69" s="66" t="s">
        <v>598</v>
      </c>
      <c r="AH69" s="66"/>
      <c r="AI69" s="66"/>
      <c r="AJ69" s="54"/>
      <c r="AK69" s="54"/>
      <c r="AL69" s="54"/>
      <c r="AM69" s="54"/>
      <c r="AN69" s="54"/>
      <c r="AO69" s="71"/>
      <c r="AP69" s="71"/>
      <c r="AQ69" s="71"/>
      <c r="AR69" s="54"/>
      <c r="AS69" s="54"/>
      <c r="AT69" s="54"/>
      <c r="AU69" s="54"/>
      <c r="AV69" s="9"/>
      <c r="AW69" s="66"/>
      <c r="AX69" s="66"/>
      <c r="AY69" s="66"/>
    </row>
    <row r="70" spans="1:51" s="20" customFormat="1" ht="135.94999999999999" customHeight="1" x14ac:dyDescent="0.25">
      <c r="A70" s="71"/>
      <c r="B70" s="71"/>
      <c r="C70" s="71"/>
      <c r="D70" s="71"/>
      <c r="E70" s="71"/>
      <c r="F70" s="77"/>
      <c r="G70" s="77"/>
      <c r="H70" s="71"/>
      <c r="I70" s="71"/>
      <c r="J70" s="54" t="s">
        <v>210</v>
      </c>
      <c r="K70" s="54">
        <v>4</v>
      </c>
      <c r="L70" s="54">
        <v>1</v>
      </c>
      <c r="M70" s="54">
        <v>2022</v>
      </c>
      <c r="N70" s="54">
        <v>28</v>
      </c>
      <c r="O70" s="54">
        <v>2</v>
      </c>
      <c r="P70" s="54">
        <v>2022</v>
      </c>
      <c r="Q70" s="54" t="s">
        <v>315</v>
      </c>
      <c r="R70" s="54" t="s">
        <v>211</v>
      </c>
      <c r="S70" s="54" t="s">
        <v>211</v>
      </c>
      <c r="T70" s="54" t="s">
        <v>353</v>
      </c>
      <c r="U70" s="54">
        <v>6</v>
      </c>
      <c r="V70" s="54">
        <v>4</v>
      </c>
      <c r="W70" s="54">
        <v>2022</v>
      </c>
      <c r="X70" s="9">
        <v>1</v>
      </c>
      <c r="Y70" s="65" t="s">
        <v>362</v>
      </c>
      <c r="Z70" s="65"/>
      <c r="AA70" s="65"/>
      <c r="AB70" s="54" t="s">
        <v>353</v>
      </c>
      <c r="AC70" s="54">
        <v>6</v>
      </c>
      <c r="AD70" s="54">
        <v>4</v>
      </c>
      <c r="AE70" s="54">
        <v>2022</v>
      </c>
      <c r="AF70" s="9">
        <v>1</v>
      </c>
      <c r="AG70" s="65" t="s">
        <v>362</v>
      </c>
      <c r="AH70" s="65"/>
      <c r="AI70" s="65"/>
      <c r="AJ70" s="54"/>
      <c r="AK70" s="54"/>
      <c r="AL70" s="54"/>
      <c r="AM70" s="54"/>
      <c r="AN70" s="54"/>
      <c r="AO70" s="71"/>
      <c r="AP70" s="71"/>
      <c r="AQ70" s="71"/>
      <c r="AR70" s="54"/>
      <c r="AS70" s="54"/>
      <c r="AT70" s="54"/>
      <c r="AU70" s="54"/>
      <c r="AV70" s="9"/>
      <c r="AW70" s="66"/>
      <c r="AX70" s="66"/>
      <c r="AY70" s="66"/>
    </row>
    <row r="71" spans="1:51" s="20" customFormat="1" ht="105" customHeight="1" x14ac:dyDescent="0.25">
      <c r="A71" s="71">
        <v>46</v>
      </c>
      <c r="B71" s="71" t="s">
        <v>212</v>
      </c>
      <c r="C71" s="71">
        <v>4</v>
      </c>
      <c r="D71" s="71">
        <v>1</v>
      </c>
      <c r="E71" s="71">
        <v>2022</v>
      </c>
      <c r="F71" s="77" t="s">
        <v>206</v>
      </c>
      <c r="G71" s="77" t="s">
        <v>37</v>
      </c>
      <c r="H71" s="71" t="s">
        <v>213</v>
      </c>
      <c r="I71" s="71" t="s">
        <v>316</v>
      </c>
      <c r="J71" s="54" t="s">
        <v>214</v>
      </c>
      <c r="K71" s="54">
        <v>4</v>
      </c>
      <c r="L71" s="54">
        <v>1</v>
      </c>
      <c r="M71" s="54">
        <v>2022</v>
      </c>
      <c r="N71" s="54">
        <v>31</v>
      </c>
      <c r="O71" s="54">
        <v>7</v>
      </c>
      <c r="P71" s="54">
        <v>2022</v>
      </c>
      <c r="Q71" s="54" t="s">
        <v>317</v>
      </c>
      <c r="R71" s="54" t="s">
        <v>216</v>
      </c>
      <c r="S71" s="54" t="s">
        <v>216</v>
      </c>
      <c r="T71" s="54" t="s">
        <v>353</v>
      </c>
      <c r="U71" s="54">
        <v>6</v>
      </c>
      <c r="V71" s="54">
        <v>4</v>
      </c>
      <c r="W71" s="54">
        <v>2022</v>
      </c>
      <c r="X71" s="9">
        <v>1</v>
      </c>
      <c r="Y71" s="65" t="s">
        <v>363</v>
      </c>
      <c r="Z71" s="65"/>
      <c r="AA71" s="65"/>
      <c r="AB71" s="54" t="s">
        <v>353</v>
      </c>
      <c r="AC71" s="54">
        <v>6</v>
      </c>
      <c r="AD71" s="54">
        <v>4</v>
      </c>
      <c r="AE71" s="54">
        <v>2022</v>
      </c>
      <c r="AF71" s="9">
        <v>1</v>
      </c>
      <c r="AG71" s="65" t="s">
        <v>363</v>
      </c>
      <c r="AH71" s="65"/>
      <c r="AI71" s="65"/>
      <c r="AJ71" s="54"/>
      <c r="AK71" s="54"/>
      <c r="AL71" s="54"/>
      <c r="AM71" s="54"/>
      <c r="AN71" s="54"/>
      <c r="AO71" s="71"/>
      <c r="AP71" s="71"/>
      <c r="AQ71" s="71"/>
      <c r="AR71" s="54"/>
      <c r="AS71" s="54"/>
      <c r="AT71" s="54"/>
      <c r="AU71" s="54"/>
      <c r="AV71" s="9"/>
      <c r="AW71" s="66"/>
      <c r="AX71" s="66"/>
      <c r="AY71" s="66"/>
    </row>
    <row r="72" spans="1:51" s="20" customFormat="1" ht="129" customHeight="1" x14ac:dyDescent="0.25">
      <c r="A72" s="71"/>
      <c r="B72" s="71"/>
      <c r="C72" s="71"/>
      <c r="D72" s="71"/>
      <c r="E72" s="71"/>
      <c r="F72" s="77"/>
      <c r="G72" s="77"/>
      <c r="H72" s="71"/>
      <c r="I72" s="71"/>
      <c r="J72" s="54" t="s">
        <v>215</v>
      </c>
      <c r="K72" s="54">
        <v>4</v>
      </c>
      <c r="L72" s="54">
        <v>1</v>
      </c>
      <c r="M72" s="54">
        <v>2022</v>
      </c>
      <c r="N72" s="54">
        <v>31</v>
      </c>
      <c r="O72" s="54">
        <v>12</v>
      </c>
      <c r="P72" s="54">
        <v>2022</v>
      </c>
      <c r="Q72" s="54" t="s">
        <v>317</v>
      </c>
      <c r="R72" s="54" t="s">
        <v>217</v>
      </c>
      <c r="S72" s="54" t="s">
        <v>218</v>
      </c>
      <c r="T72" s="54" t="s">
        <v>338</v>
      </c>
      <c r="U72" s="54">
        <v>6</v>
      </c>
      <c r="V72" s="54">
        <v>4</v>
      </c>
      <c r="W72" s="54">
        <v>2022</v>
      </c>
      <c r="X72" s="54" t="s">
        <v>349</v>
      </c>
      <c r="Y72" s="65" t="s">
        <v>364</v>
      </c>
      <c r="Z72" s="65"/>
      <c r="AA72" s="65"/>
      <c r="AB72" s="54" t="s">
        <v>353</v>
      </c>
      <c r="AC72" s="54">
        <v>30</v>
      </c>
      <c r="AD72" s="54">
        <v>6</v>
      </c>
      <c r="AE72" s="54">
        <v>2022</v>
      </c>
      <c r="AF72" s="9">
        <v>1</v>
      </c>
      <c r="AG72" s="66" t="s">
        <v>363</v>
      </c>
      <c r="AH72" s="66"/>
      <c r="AI72" s="66"/>
      <c r="AJ72" s="54"/>
      <c r="AK72" s="54"/>
      <c r="AL72" s="54"/>
      <c r="AM72" s="54"/>
      <c r="AN72" s="54"/>
      <c r="AO72" s="71"/>
      <c r="AP72" s="71"/>
      <c r="AQ72" s="71"/>
      <c r="AR72" s="54"/>
      <c r="AS72" s="54"/>
      <c r="AT72" s="54"/>
      <c r="AU72" s="54"/>
      <c r="AV72" s="9"/>
      <c r="AW72" s="66"/>
      <c r="AX72" s="66"/>
      <c r="AY72" s="66"/>
    </row>
    <row r="73" spans="1:51" s="20" customFormat="1" ht="258.95" customHeight="1" x14ac:dyDescent="0.25">
      <c r="A73" s="54">
        <v>47</v>
      </c>
      <c r="B73" s="54" t="s">
        <v>219</v>
      </c>
      <c r="C73" s="54">
        <v>4</v>
      </c>
      <c r="D73" s="54">
        <v>1</v>
      </c>
      <c r="E73" s="54">
        <v>2022</v>
      </c>
      <c r="F73" s="55" t="s">
        <v>206</v>
      </c>
      <c r="G73" s="55" t="s">
        <v>37</v>
      </c>
      <c r="H73" s="54" t="s">
        <v>220</v>
      </c>
      <c r="I73" s="54" t="s">
        <v>291</v>
      </c>
      <c r="J73" s="54" t="s">
        <v>221</v>
      </c>
      <c r="K73" s="54">
        <v>4</v>
      </c>
      <c r="L73" s="54">
        <v>1</v>
      </c>
      <c r="M73" s="54">
        <v>2022</v>
      </c>
      <c r="N73" s="54">
        <v>31</v>
      </c>
      <c r="O73" s="54">
        <v>12</v>
      </c>
      <c r="P73" s="54">
        <v>2022</v>
      </c>
      <c r="Q73" s="54" t="s">
        <v>317</v>
      </c>
      <c r="R73" s="54" t="s">
        <v>288</v>
      </c>
      <c r="S73" s="54" t="s">
        <v>288</v>
      </c>
      <c r="T73" s="54" t="s">
        <v>338</v>
      </c>
      <c r="U73" s="54">
        <v>6</v>
      </c>
      <c r="V73" s="54">
        <v>4</v>
      </c>
      <c r="W73" s="54">
        <v>2022</v>
      </c>
      <c r="X73" s="9">
        <v>0</v>
      </c>
      <c r="Y73" s="65" t="s">
        <v>365</v>
      </c>
      <c r="Z73" s="65"/>
      <c r="AA73" s="65"/>
      <c r="AB73" s="54" t="s">
        <v>338</v>
      </c>
      <c r="AC73" s="54">
        <v>30</v>
      </c>
      <c r="AD73" s="54">
        <v>6</v>
      </c>
      <c r="AE73" s="54">
        <v>2022</v>
      </c>
      <c r="AF73" s="9">
        <v>0</v>
      </c>
      <c r="AG73" s="66" t="s">
        <v>365</v>
      </c>
      <c r="AH73" s="66"/>
      <c r="AI73" s="66"/>
      <c r="AJ73" s="54"/>
      <c r="AK73" s="54"/>
      <c r="AL73" s="54"/>
      <c r="AM73" s="54"/>
      <c r="AN73" s="54"/>
      <c r="AO73" s="71"/>
      <c r="AP73" s="71"/>
      <c r="AQ73" s="71"/>
      <c r="AR73" s="54"/>
      <c r="AS73" s="54"/>
      <c r="AT73" s="54"/>
      <c r="AU73" s="54"/>
      <c r="AV73" s="9"/>
      <c r="AW73" s="66"/>
      <c r="AX73" s="66"/>
      <c r="AY73" s="66"/>
    </row>
    <row r="74" spans="1:51" s="20" customFormat="1" ht="141" customHeight="1" x14ac:dyDescent="0.25">
      <c r="A74" s="54">
        <v>48</v>
      </c>
      <c r="B74" s="54" t="s">
        <v>222</v>
      </c>
      <c r="C74" s="54">
        <v>4</v>
      </c>
      <c r="D74" s="54">
        <v>1</v>
      </c>
      <c r="E74" s="54">
        <v>2022</v>
      </c>
      <c r="F74" s="55" t="s">
        <v>206</v>
      </c>
      <c r="G74" s="55" t="s">
        <v>37</v>
      </c>
      <c r="H74" s="54" t="s">
        <v>223</v>
      </c>
      <c r="I74" s="54" t="s">
        <v>224</v>
      </c>
      <c r="J74" s="54" t="s">
        <v>318</v>
      </c>
      <c r="K74" s="54">
        <v>4</v>
      </c>
      <c r="L74" s="54">
        <v>1</v>
      </c>
      <c r="M74" s="54">
        <v>2022</v>
      </c>
      <c r="N74" s="54">
        <v>31</v>
      </c>
      <c r="O74" s="54">
        <v>7</v>
      </c>
      <c r="P74" s="54">
        <v>2022</v>
      </c>
      <c r="Q74" s="54" t="s">
        <v>317</v>
      </c>
      <c r="R74" s="54" t="s">
        <v>289</v>
      </c>
      <c r="S74" s="54" t="s">
        <v>289</v>
      </c>
      <c r="T74" s="54" t="s">
        <v>353</v>
      </c>
      <c r="U74" s="54">
        <v>6</v>
      </c>
      <c r="V74" s="54">
        <v>4</v>
      </c>
      <c r="W74" s="54">
        <v>2022</v>
      </c>
      <c r="X74" s="9">
        <v>1</v>
      </c>
      <c r="Y74" s="97" t="s">
        <v>366</v>
      </c>
      <c r="Z74" s="98"/>
      <c r="AA74" s="99"/>
      <c r="AB74" s="54" t="s">
        <v>353</v>
      </c>
      <c r="AC74" s="54">
        <v>30</v>
      </c>
      <c r="AD74" s="54">
        <v>6</v>
      </c>
      <c r="AE74" s="54">
        <v>2022</v>
      </c>
      <c r="AF74" s="9">
        <v>1</v>
      </c>
      <c r="AG74" s="66" t="s">
        <v>366</v>
      </c>
      <c r="AH74" s="66"/>
      <c r="AI74" s="66"/>
      <c r="AJ74" s="54"/>
      <c r="AK74" s="54"/>
      <c r="AL74" s="54"/>
      <c r="AM74" s="54"/>
      <c r="AN74" s="54"/>
      <c r="AO74" s="71"/>
      <c r="AP74" s="71"/>
      <c r="AQ74" s="71"/>
      <c r="AR74" s="54"/>
      <c r="AS74" s="54"/>
      <c r="AT74" s="54"/>
      <c r="AU74" s="54"/>
      <c r="AV74" s="9"/>
      <c r="AW74" s="66"/>
      <c r="AX74" s="66"/>
      <c r="AY74" s="66"/>
    </row>
    <row r="75" spans="1:51" s="20" customFormat="1" ht="126.95" customHeight="1" x14ac:dyDescent="0.25">
      <c r="A75" s="54">
        <v>49</v>
      </c>
      <c r="B75" s="54" t="s">
        <v>225</v>
      </c>
      <c r="C75" s="54">
        <v>4</v>
      </c>
      <c r="D75" s="54">
        <v>1</v>
      </c>
      <c r="E75" s="54">
        <v>2022</v>
      </c>
      <c r="F75" s="55" t="s">
        <v>206</v>
      </c>
      <c r="G75" s="55" t="s">
        <v>37</v>
      </c>
      <c r="H75" s="54" t="s">
        <v>226</v>
      </c>
      <c r="I75" s="54" t="s">
        <v>61</v>
      </c>
      <c r="J75" s="54" t="s">
        <v>319</v>
      </c>
      <c r="K75" s="54">
        <v>4</v>
      </c>
      <c r="L75" s="54">
        <v>1</v>
      </c>
      <c r="M75" s="54">
        <v>2022</v>
      </c>
      <c r="N75" s="54">
        <v>31</v>
      </c>
      <c r="O75" s="54">
        <v>12</v>
      </c>
      <c r="P75" s="54">
        <v>2022</v>
      </c>
      <c r="Q75" s="54" t="s">
        <v>317</v>
      </c>
      <c r="R75" s="54" t="s">
        <v>290</v>
      </c>
      <c r="S75" s="54" t="s">
        <v>227</v>
      </c>
      <c r="T75" s="54" t="s">
        <v>338</v>
      </c>
      <c r="U75" s="54">
        <v>6</v>
      </c>
      <c r="V75" s="54">
        <v>4</v>
      </c>
      <c r="W75" s="54">
        <v>2022</v>
      </c>
      <c r="X75" s="9">
        <v>0.25</v>
      </c>
      <c r="Y75" s="97" t="s">
        <v>367</v>
      </c>
      <c r="Z75" s="98"/>
      <c r="AA75" s="99"/>
      <c r="AB75" s="54" t="s">
        <v>338</v>
      </c>
      <c r="AC75" s="54">
        <v>30</v>
      </c>
      <c r="AD75" s="54">
        <v>6</v>
      </c>
      <c r="AE75" s="54">
        <v>2022</v>
      </c>
      <c r="AF75" s="9">
        <v>0.5</v>
      </c>
      <c r="AG75" s="66" t="s">
        <v>599</v>
      </c>
      <c r="AH75" s="66"/>
      <c r="AI75" s="66"/>
      <c r="AJ75" s="54"/>
      <c r="AK75" s="54"/>
      <c r="AL75" s="54"/>
      <c r="AM75" s="54"/>
      <c r="AN75" s="54"/>
      <c r="AO75" s="71"/>
      <c r="AP75" s="71"/>
      <c r="AQ75" s="71"/>
      <c r="AR75" s="54"/>
      <c r="AS75" s="54"/>
      <c r="AT75" s="54"/>
      <c r="AU75" s="54"/>
      <c r="AV75" s="9"/>
      <c r="AW75" s="66"/>
      <c r="AX75" s="66"/>
      <c r="AY75" s="66"/>
    </row>
    <row r="76" spans="1:51" s="20" customFormat="1" ht="147.94999999999999" customHeight="1" x14ac:dyDescent="0.25">
      <c r="A76" s="54">
        <v>50</v>
      </c>
      <c r="B76" s="54" t="s">
        <v>228</v>
      </c>
      <c r="C76" s="54">
        <v>4</v>
      </c>
      <c r="D76" s="54">
        <v>1</v>
      </c>
      <c r="E76" s="54">
        <v>2022</v>
      </c>
      <c r="F76" s="55" t="s">
        <v>206</v>
      </c>
      <c r="G76" s="55" t="s">
        <v>37</v>
      </c>
      <c r="H76" s="54" t="s">
        <v>229</v>
      </c>
      <c r="I76" s="54" t="s">
        <v>61</v>
      </c>
      <c r="J76" s="54" t="s">
        <v>320</v>
      </c>
      <c r="K76" s="54">
        <v>4</v>
      </c>
      <c r="L76" s="54">
        <v>1</v>
      </c>
      <c r="M76" s="54">
        <v>2022</v>
      </c>
      <c r="N76" s="54">
        <v>31</v>
      </c>
      <c r="O76" s="54">
        <v>7</v>
      </c>
      <c r="P76" s="54">
        <v>2022</v>
      </c>
      <c r="Q76" s="54" t="s">
        <v>321</v>
      </c>
      <c r="R76" s="54" t="s">
        <v>322</v>
      </c>
      <c r="S76" s="54" t="s">
        <v>322</v>
      </c>
      <c r="T76" s="54" t="s">
        <v>338</v>
      </c>
      <c r="U76" s="54">
        <v>6</v>
      </c>
      <c r="V76" s="54">
        <v>4</v>
      </c>
      <c r="W76" s="54">
        <v>2022</v>
      </c>
      <c r="X76" s="9">
        <v>1</v>
      </c>
      <c r="Y76" s="65" t="s">
        <v>368</v>
      </c>
      <c r="Z76" s="65"/>
      <c r="AA76" s="65"/>
      <c r="AB76" s="54" t="s">
        <v>353</v>
      </c>
      <c r="AC76" s="54">
        <v>30</v>
      </c>
      <c r="AD76" s="54">
        <v>6</v>
      </c>
      <c r="AE76" s="54">
        <v>2022</v>
      </c>
      <c r="AF76" s="9">
        <v>1</v>
      </c>
      <c r="AG76" s="66" t="s">
        <v>600</v>
      </c>
      <c r="AH76" s="66"/>
      <c r="AI76" s="66"/>
      <c r="AJ76" s="54"/>
      <c r="AK76" s="54"/>
      <c r="AL76" s="54"/>
      <c r="AM76" s="54"/>
      <c r="AN76" s="54"/>
      <c r="AO76" s="71"/>
      <c r="AP76" s="71"/>
      <c r="AQ76" s="71"/>
      <c r="AR76" s="54"/>
      <c r="AS76" s="54"/>
      <c r="AT76" s="54"/>
      <c r="AU76" s="54"/>
      <c r="AV76" s="9"/>
      <c r="AW76" s="66"/>
      <c r="AX76" s="66"/>
      <c r="AY76" s="66"/>
    </row>
    <row r="77" spans="1:51" s="20" customFormat="1" ht="147.94999999999999" customHeight="1" x14ac:dyDescent="0.25">
      <c r="A77" s="54">
        <v>51</v>
      </c>
      <c r="B77" s="54" t="s">
        <v>230</v>
      </c>
      <c r="C77" s="54">
        <v>4</v>
      </c>
      <c r="D77" s="54">
        <v>1</v>
      </c>
      <c r="E77" s="54">
        <v>2022</v>
      </c>
      <c r="F77" s="55" t="s">
        <v>206</v>
      </c>
      <c r="G77" s="55" t="s">
        <v>37</v>
      </c>
      <c r="H77" s="54" t="s">
        <v>231</v>
      </c>
      <c r="I77" s="54" t="s">
        <v>61</v>
      </c>
      <c r="J77" s="54" t="s">
        <v>323</v>
      </c>
      <c r="K77" s="54">
        <v>4</v>
      </c>
      <c r="L77" s="54">
        <v>1</v>
      </c>
      <c r="M77" s="54">
        <v>2022</v>
      </c>
      <c r="N77" s="54">
        <v>31</v>
      </c>
      <c r="O77" s="54">
        <v>12</v>
      </c>
      <c r="P77" s="54">
        <v>2022</v>
      </c>
      <c r="Q77" s="54" t="s">
        <v>324</v>
      </c>
      <c r="R77" s="54" t="s">
        <v>232</v>
      </c>
      <c r="S77" s="54" t="s">
        <v>232</v>
      </c>
      <c r="T77" s="54" t="s">
        <v>338</v>
      </c>
      <c r="U77" s="54">
        <v>6</v>
      </c>
      <c r="V77" s="54">
        <v>4</v>
      </c>
      <c r="W77" s="54">
        <v>2022</v>
      </c>
      <c r="X77" s="9">
        <v>0</v>
      </c>
      <c r="Y77" s="65" t="s">
        <v>369</v>
      </c>
      <c r="Z77" s="65"/>
      <c r="AA77" s="65"/>
      <c r="AB77" s="54" t="s">
        <v>353</v>
      </c>
      <c r="AC77" s="54">
        <v>30</v>
      </c>
      <c r="AD77" s="54">
        <v>6</v>
      </c>
      <c r="AE77" s="54">
        <v>2022</v>
      </c>
      <c r="AF77" s="9">
        <v>1</v>
      </c>
      <c r="AG77" s="65" t="s">
        <v>601</v>
      </c>
      <c r="AH77" s="65"/>
      <c r="AI77" s="65"/>
      <c r="AJ77" s="54"/>
      <c r="AK77" s="54"/>
      <c r="AL77" s="54"/>
      <c r="AM77" s="54"/>
      <c r="AN77" s="54"/>
      <c r="AO77" s="71"/>
      <c r="AP77" s="71"/>
      <c r="AQ77" s="71"/>
      <c r="AR77" s="54"/>
      <c r="AS77" s="54"/>
      <c r="AT77" s="54"/>
      <c r="AU77" s="54"/>
      <c r="AV77" s="9"/>
      <c r="AW77" s="66"/>
      <c r="AX77" s="66"/>
      <c r="AY77" s="66"/>
    </row>
    <row r="78" spans="1:51" s="20" customFormat="1" ht="186.95" customHeight="1" x14ac:dyDescent="0.25">
      <c r="A78" s="54">
        <v>52</v>
      </c>
      <c r="B78" s="54" t="s">
        <v>233</v>
      </c>
      <c r="C78" s="54">
        <v>14</v>
      </c>
      <c r="D78" s="54">
        <v>1</v>
      </c>
      <c r="E78" s="54">
        <v>2022</v>
      </c>
      <c r="F78" s="55" t="s">
        <v>44</v>
      </c>
      <c r="G78" s="55" t="s">
        <v>82</v>
      </c>
      <c r="H78" s="54" t="s">
        <v>234</v>
      </c>
      <c r="I78" s="54" t="s">
        <v>61</v>
      </c>
      <c r="J78" s="54" t="s">
        <v>337</v>
      </c>
      <c r="K78" s="54">
        <v>14</v>
      </c>
      <c r="L78" s="54">
        <v>1</v>
      </c>
      <c r="M78" s="54">
        <v>2022</v>
      </c>
      <c r="N78" s="54">
        <v>30</v>
      </c>
      <c r="O78" s="54">
        <v>6</v>
      </c>
      <c r="P78" s="54">
        <v>2022</v>
      </c>
      <c r="Q78" s="54" t="s">
        <v>235</v>
      </c>
      <c r="R78" s="54" t="s">
        <v>236</v>
      </c>
      <c r="S78" s="54" t="s">
        <v>237</v>
      </c>
      <c r="T78" s="54" t="s">
        <v>338</v>
      </c>
      <c r="U78" s="54">
        <v>5</v>
      </c>
      <c r="V78" s="54">
        <v>4</v>
      </c>
      <c r="W78" s="54">
        <v>2022</v>
      </c>
      <c r="X78" s="9">
        <v>0.5</v>
      </c>
      <c r="Y78" s="92" t="s">
        <v>370</v>
      </c>
      <c r="Z78" s="66"/>
      <c r="AA78" s="66"/>
      <c r="AB78" s="54" t="s">
        <v>353</v>
      </c>
      <c r="AC78" s="54">
        <v>25</v>
      </c>
      <c r="AD78" s="54">
        <v>5</v>
      </c>
      <c r="AE78" s="54">
        <v>2022</v>
      </c>
      <c r="AF78" s="9">
        <v>1</v>
      </c>
      <c r="AG78" s="92" t="s">
        <v>659</v>
      </c>
      <c r="AH78" s="66"/>
      <c r="AI78" s="66"/>
      <c r="AJ78" s="54"/>
      <c r="AK78" s="54"/>
      <c r="AL78" s="54"/>
      <c r="AM78" s="54"/>
      <c r="AN78" s="54"/>
      <c r="AO78" s="71"/>
      <c r="AP78" s="71"/>
      <c r="AQ78" s="71"/>
      <c r="AR78" s="54"/>
      <c r="AS78" s="54"/>
      <c r="AT78" s="54"/>
      <c r="AU78" s="54"/>
      <c r="AV78" s="9"/>
      <c r="AW78" s="66"/>
      <c r="AX78" s="66"/>
      <c r="AY78" s="66"/>
    </row>
    <row r="79" spans="1:51" s="20" customFormat="1" ht="98.1" customHeight="1" x14ac:dyDescent="0.25">
      <c r="A79" s="71">
        <v>53</v>
      </c>
      <c r="B79" s="71" t="s">
        <v>238</v>
      </c>
      <c r="C79" s="71">
        <v>14</v>
      </c>
      <c r="D79" s="71">
        <v>1</v>
      </c>
      <c r="E79" s="71">
        <v>2022</v>
      </c>
      <c r="F79" s="77" t="s">
        <v>44</v>
      </c>
      <c r="G79" s="77" t="s">
        <v>82</v>
      </c>
      <c r="H79" s="71" t="s">
        <v>301</v>
      </c>
      <c r="I79" s="71" t="s">
        <v>61</v>
      </c>
      <c r="J79" s="54" t="s">
        <v>296</v>
      </c>
      <c r="K79" s="54">
        <v>14</v>
      </c>
      <c r="L79" s="54">
        <v>1</v>
      </c>
      <c r="M79" s="54">
        <v>2022</v>
      </c>
      <c r="N79" s="54">
        <v>30</v>
      </c>
      <c r="O79" s="54">
        <v>6</v>
      </c>
      <c r="P79" s="54">
        <v>2022</v>
      </c>
      <c r="Q79" s="54" t="s">
        <v>235</v>
      </c>
      <c r="R79" s="54" t="s">
        <v>297</v>
      </c>
      <c r="S79" s="54" t="s">
        <v>293</v>
      </c>
      <c r="T79" s="54" t="s">
        <v>338</v>
      </c>
      <c r="U79" s="54">
        <v>5</v>
      </c>
      <c r="V79" s="54">
        <v>4</v>
      </c>
      <c r="W79" s="54">
        <v>2022</v>
      </c>
      <c r="X79" s="9">
        <v>0.5</v>
      </c>
      <c r="Y79" s="92" t="s">
        <v>371</v>
      </c>
      <c r="Z79" s="66"/>
      <c r="AA79" s="66"/>
      <c r="AB79" s="54" t="s">
        <v>353</v>
      </c>
      <c r="AC79" s="54">
        <v>25</v>
      </c>
      <c r="AD79" s="54">
        <v>5</v>
      </c>
      <c r="AE79" s="54">
        <v>2022</v>
      </c>
      <c r="AF79" s="9">
        <v>1</v>
      </c>
      <c r="AG79" s="92" t="s">
        <v>661</v>
      </c>
      <c r="AH79" s="66"/>
      <c r="AI79" s="66"/>
      <c r="AJ79" s="54"/>
      <c r="AK79" s="54"/>
      <c r="AL79" s="54"/>
      <c r="AM79" s="54"/>
      <c r="AN79" s="54"/>
      <c r="AO79" s="71"/>
      <c r="AP79" s="71"/>
      <c r="AQ79" s="71"/>
      <c r="AR79" s="54"/>
      <c r="AS79" s="54"/>
      <c r="AT79" s="54"/>
      <c r="AU79" s="54"/>
      <c r="AV79" s="9"/>
      <c r="AW79" s="66"/>
      <c r="AX79" s="66"/>
      <c r="AY79" s="66"/>
    </row>
    <row r="80" spans="1:51" s="20" customFormat="1" ht="126.75" customHeight="1" x14ac:dyDescent="0.25">
      <c r="A80" s="71"/>
      <c r="B80" s="71"/>
      <c r="C80" s="71"/>
      <c r="D80" s="71"/>
      <c r="E80" s="71"/>
      <c r="F80" s="77"/>
      <c r="G80" s="77"/>
      <c r="H80" s="71"/>
      <c r="I80" s="71"/>
      <c r="J80" s="54" t="s">
        <v>298</v>
      </c>
      <c r="K80" s="54">
        <v>14</v>
      </c>
      <c r="L80" s="54">
        <v>1</v>
      </c>
      <c r="M80" s="54">
        <v>2022</v>
      </c>
      <c r="N80" s="54">
        <v>30</v>
      </c>
      <c r="O80" s="54">
        <v>6</v>
      </c>
      <c r="P80" s="54">
        <v>2022</v>
      </c>
      <c r="Q80" s="54" t="s">
        <v>235</v>
      </c>
      <c r="R80" s="54" t="s">
        <v>292</v>
      </c>
      <c r="S80" s="54" t="s">
        <v>294</v>
      </c>
      <c r="T80" s="54" t="s">
        <v>338</v>
      </c>
      <c r="U80" s="54">
        <v>5</v>
      </c>
      <c r="V80" s="54">
        <v>4</v>
      </c>
      <c r="W80" s="54">
        <v>2022</v>
      </c>
      <c r="X80" s="9">
        <v>0.8</v>
      </c>
      <c r="Y80" s="92" t="s">
        <v>372</v>
      </c>
      <c r="Z80" s="66"/>
      <c r="AA80" s="66"/>
      <c r="AB80" s="54" t="s">
        <v>353</v>
      </c>
      <c r="AC80" s="54">
        <v>25</v>
      </c>
      <c r="AD80" s="54">
        <v>5</v>
      </c>
      <c r="AE80" s="54">
        <v>2022</v>
      </c>
      <c r="AF80" s="9">
        <v>1</v>
      </c>
      <c r="AG80" s="92" t="s">
        <v>660</v>
      </c>
      <c r="AH80" s="66"/>
      <c r="AI80" s="66"/>
      <c r="AJ80" s="54"/>
      <c r="AK80" s="54"/>
      <c r="AL80" s="54"/>
      <c r="AM80" s="54"/>
      <c r="AN80" s="54"/>
      <c r="AO80" s="71"/>
      <c r="AP80" s="71"/>
      <c r="AQ80" s="71"/>
      <c r="AR80" s="54"/>
      <c r="AS80" s="54"/>
      <c r="AT80" s="54"/>
      <c r="AU80" s="54"/>
      <c r="AV80" s="9"/>
      <c r="AW80" s="66"/>
      <c r="AX80" s="66"/>
      <c r="AY80" s="66"/>
    </row>
    <row r="81" spans="1:51" s="20" customFormat="1" ht="136.5" customHeight="1" x14ac:dyDescent="0.25">
      <c r="A81" s="71"/>
      <c r="B81" s="71"/>
      <c r="C81" s="71"/>
      <c r="D81" s="71"/>
      <c r="E81" s="71"/>
      <c r="F81" s="77"/>
      <c r="G81" s="77"/>
      <c r="H81" s="71"/>
      <c r="I81" s="71"/>
      <c r="J81" s="54" t="s">
        <v>299</v>
      </c>
      <c r="K81" s="54">
        <v>14</v>
      </c>
      <c r="L81" s="54">
        <v>1</v>
      </c>
      <c r="M81" s="54">
        <v>2022</v>
      </c>
      <c r="N81" s="54">
        <v>30</v>
      </c>
      <c r="O81" s="54">
        <v>6</v>
      </c>
      <c r="P81" s="54">
        <v>2022</v>
      </c>
      <c r="Q81" s="54" t="s">
        <v>235</v>
      </c>
      <c r="R81" s="54" t="s">
        <v>239</v>
      </c>
      <c r="S81" s="54" t="s">
        <v>295</v>
      </c>
      <c r="T81" s="54" t="s">
        <v>338</v>
      </c>
      <c r="U81" s="54">
        <v>5</v>
      </c>
      <c r="V81" s="54">
        <v>4</v>
      </c>
      <c r="W81" s="54">
        <v>2022</v>
      </c>
      <c r="X81" s="9">
        <v>0.8</v>
      </c>
      <c r="Y81" s="92" t="s">
        <v>373</v>
      </c>
      <c r="Z81" s="66"/>
      <c r="AA81" s="66"/>
      <c r="AB81" s="54" t="s">
        <v>353</v>
      </c>
      <c r="AC81" s="54">
        <v>25</v>
      </c>
      <c r="AD81" s="54">
        <v>5</v>
      </c>
      <c r="AE81" s="54">
        <v>2022</v>
      </c>
      <c r="AF81" s="9">
        <v>1</v>
      </c>
      <c r="AG81" s="92" t="s">
        <v>662</v>
      </c>
      <c r="AH81" s="66"/>
      <c r="AI81" s="66"/>
      <c r="AJ81" s="54"/>
      <c r="AK81" s="54"/>
      <c r="AL81" s="54"/>
      <c r="AM81" s="54"/>
      <c r="AN81" s="54"/>
      <c r="AO81" s="71"/>
      <c r="AP81" s="71"/>
      <c r="AQ81" s="71"/>
      <c r="AR81" s="54"/>
      <c r="AS81" s="54"/>
      <c r="AT81" s="54"/>
      <c r="AU81" s="54"/>
      <c r="AV81" s="9"/>
      <c r="AW81" s="66"/>
      <c r="AX81" s="66"/>
      <c r="AY81" s="66"/>
    </row>
    <row r="82" spans="1:51" s="20" customFormat="1" ht="99" customHeight="1" x14ac:dyDescent="0.25">
      <c r="A82" s="71">
        <v>54</v>
      </c>
      <c r="B82" s="71" t="s">
        <v>240</v>
      </c>
      <c r="C82" s="71">
        <v>13</v>
      </c>
      <c r="D82" s="71">
        <v>1</v>
      </c>
      <c r="E82" s="71">
        <v>2022</v>
      </c>
      <c r="F82" s="77" t="s">
        <v>40</v>
      </c>
      <c r="G82" s="77" t="s">
        <v>82</v>
      </c>
      <c r="H82" s="71" t="s">
        <v>241</v>
      </c>
      <c r="I82" s="71" t="s">
        <v>242</v>
      </c>
      <c r="J82" s="54" t="s">
        <v>325</v>
      </c>
      <c r="K82" s="54">
        <v>13</v>
      </c>
      <c r="L82" s="54">
        <v>1</v>
      </c>
      <c r="M82" s="54">
        <v>2022</v>
      </c>
      <c r="N82" s="54">
        <v>28</v>
      </c>
      <c r="O82" s="54">
        <v>1</v>
      </c>
      <c r="P82" s="54">
        <v>2022</v>
      </c>
      <c r="Q82" s="54" t="s">
        <v>243</v>
      </c>
      <c r="R82" s="54" t="s">
        <v>244</v>
      </c>
      <c r="S82" s="54" t="s">
        <v>244</v>
      </c>
      <c r="T82" s="54" t="s">
        <v>353</v>
      </c>
      <c r="U82" s="54">
        <v>7</v>
      </c>
      <c r="V82" s="54">
        <v>4</v>
      </c>
      <c r="W82" s="54">
        <v>22</v>
      </c>
      <c r="X82" s="9">
        <v>1</v>
      </c>
      <c r="Y82" s="66" t="s">
        <v>410</v>
      </c>
      <c r="Z82" s="66"/>
      <c r="AA82" s="66"/>
      <c r="AB82" s="54" t="s">
        <v>353</v>
      </c>
      <c r="AC82" s="54">
        <v>7</v>
      </c>
      <c r="AD82" s="54">
        <v>4</v>
      </c>
      <c r="AE82" s="54">
        <v>22</v>
      </c>
      <c r="AF82" s="9">
        <v>1</v>
      </c>
      <c r="AG82" s="66" t="s">
        <v>410</v>
      </c>
      <c r="AH82" s="66"/>
      <c r="AI82" s="66"/>
      <c r="AJ82" s="54"/>
      <c r="AK82" s="54"/>
      <c r="AL82" s="54"/>
      <c r="AM82" s="54"/>
      <c r="AN82" s="54"/>
      <c r="AO82" s="71"/>
      <c r="AP82" s="71"/>
      <c r="AQ82" s="71"/>
      <c r="AR82" s="54"/>
      <c r="AS82" s="54"/>
      <c r="AT82" s="54"/>
      <c r="AU82" s="54"/>
      <c r="AV82" s="9"/>
      <c r="AW82" s="66"/>
      <c r="AX82" s="66"/>
      <c r="AY82" s="66"/>
    </row>
    <row r="83" spans="1:51" s="20" customFormat="1" ht="102" customHeight="1" x14ac:dyDescent="0.25">
      <c r="A83" s="71"/>
      <c r="B83" s="71"/>
      <c r="C83" s="71"/>
      <c r="D83" s="71"/>
      <c r="E83" s="71"/>
      <c r="F83" s="77"/>
      <c r="G83" s="77"/>
      <c r="H83" s="71"/>
      <c r="I83" s="71"/>
      <c r="J83" s="54" t="s">
        <v>326</v>
      </c>
      <c r="K83" s="54">
        <v>13</v>
      </c>
      <c r="L83" s="54">
        <v>1</v>
      </c>
      <c r="M83" s="54">
        <v>2022</v>
      </c>
      <c r="N83" s="54">
        <v>15</v>
      </c>
      <c r="O83" s="54">
        <v>2</v>
      </c>
      <c r="P83" s="54">
        <v>2022</v>
      </c>
      <c r="Q83" s="54" t="s">
        <v>243</v>
      </c>
      <c r="R83" s="54" t="s">
        <v>244</v>
      </c>
      <c r="S83" s="54" t="s">
        <v>244</v>
      </c>
      <c r="T83" s="54" t="s">
        <v>340</v>
      </c>
      <c r="U83" s="54">
        <v>7</v>
      </c>
      <c r="V83" s="54">
        <v>4</v>
      </c>
      <c r="W83" s="54">
        <v>22</v>
      </c>
      <c r="X83" s="9">
        <v>0</v>
      </c>
      <c r="Y83" s="66" t="s">
        <v>374</v>
      </c>
      <c r="Z83" s="66"/>
      <c r="AA83" s="66"/>
      <c r="AB83" s="54" t="s">
        <v>353</v>
      </c>
      <c r="AC83" s="54">
        <v>4</v>
      </c>
      <c r="AD83" s="54">
        <v>8</v>
      </c>
      <c r="AE83" s="54">
        <v>2022</v>
      </c>
      <c r="AF83" s="9">
        <v>1</v>
      </c>
      <c r="AG83" s="66" t="s">
        <v>621</v>
      </c>
      <c r="AH83" s="66"/>
      <c r="AI83" s="66"/>
      <c r="AJ83" s="54"/>
      <c r="AK83" s="54"/>
      <c r="AL83" s="54"/>
      <c r="AM83" s="54"/>
      <c r="AN83" s="54"/>
      <c r="AO83" s="71"/>
      <c r="AP83" s="71"/>
      <c r="AQ83" s="71"/>
      <c r="AR83" s="54"/>
      <c r="AS83" s="54"/>
      <c r="AT83" s="54"/>
      <c r="AU83" s="54"/>
      <c r="AV83" s="9"/>
      <c r="AW83" s="66"/>
      <c r="AX83" s="66"/>
      <c r="AY83" s="66"/>
    </row>
    <row r="84" spans="1:51" s="20" customFormat="1" ht="154.5" customHeight="1" x14ac:dyDescent="0.25">
      <c r="A84" s="71">
        <v>55</v>
      </c>
      <c r="B84" s="71" t="s">
        <v>245</v>
      </c>
      <c r="C84" s="71">
        <v>13</v>
      </c>
      <c r="D84" s="71">
        <v>1</v>
      </c>
      <c r="E84" s="71">
        <v>2022</v>
      </c>
      <c r="F84" s="77" t="s">
        <v>40</v>
      </c>
      <c r="G84" s="77" t="s">
        <v>82</v>
      </c>
      <c r="H84" s="71" t="s">
        <v>246</v>
      </c>
      <c r="I84" s="71" t="s">
        <v>327</v>
      </c>
      <c r="J84" s="54" t="s">
        <v>247</v>
      </c>
      <c r="K84" s="54">
        <v>13</v>
      </c>
      <c r="L84" s="54">
        <v>1</v>
      </c>
      <c r="M84" s="54">
        <v>2022</v>
      </c>
      <c r="N84" s="54">
        <v>15</v>
      </c>
      <c r="O84" s="54">
        <v>2</v>
      </c>
      <c r="P84" s="54">
        <v>2022</v>
      </c>
      <c r="Q84" s="54" t="s">
        <v>243</v>
      </c>
      <c r="R84" s="54" t="s">
        <v>249</v>
      </c>
      <c r="S84" s="54" t="s">
        <v>249</v>
      </c>
      <c r="T84" s="54" t="s">
        <v>353</v>
      </c>
      <c r="U84" s="54">
        <v>7</v>
      </c>
      <c r="V84" s="54">
        <v>4</v>
      </c>
      <c r="W84" s="54">
        <v>22</v>
      </c>
      <c r="X84" s="9">
        <v>1</v>
      </c>
      <c r="Y84" s="66" t="s">
        <v>411</v>
      </c>
      <c r="Z84" s="66"/>
      <c r="AA84" s="66"/>
      <c r="AB84" s="54" t="s">
        <v>353</v>
      </c>
      <c r="AC84" s="54">
        <v>7</v>
      </c>
      <c r="AD84" s="54">
        <v>4</v>
      </c>
      <c r="AE84" s="54">
        <v>22</v>
      </c>
      <c r="AF84" s="9">
        <v>1</v>
      </c>
      <c r="AG84" s="66" t="s">
        <v>411</v>
      </c>
      <c r="AH84" s="66"/>
      <c r="AI84" s="66"/>
      <c r="AJ84" s="54"/>
      <c r="AK84" s="54"/>
      <c r="AL84" s="54"/>
      <c r="AM84" s="54"/>
      <c r="AN84" s="54"/>
      <c r="AO84" s="71"/>
      <c r="AP84" s="71"/>
      <c r="AQ84" s="71"/>
      <c r="AR84" s="54"/>
      <c r="AS84" s="54"/>
      <c r="AT84" s="54"/>
      <c r="AU84" s="54"/>
      <c r="AV84" s="9"/>
      <c r="AW84" s="66"/>
      <c r="AX84" s="66"/>
      <c r="AY84" s="66"/>
    </row>
    <row r="85" spans="1:51" s="20" customFormat="1" ht="98.1" customHeight="1" x14ac:dyDescent="0.25">
      <c r="A85" s="71"/>
      <c r="B85" s="71"/>
      <c r="C85" s="71"/>
      <c r="D85" s="71"/>
      <c r="E85" s="71"/>
      <c r="F85" s="77"/>
      <c r="G85" s="77"/>
      <c r="H85" s="71"/>
      <c r="I85" s="71"/>
      <c r="J85" s="54" t="s">
        <v>328</v>
      </c>
      <c r="K85" s="54">
        <v>13</v>
      </c>
      <c r="L85" s="54">
        <v>1</v>
      </c>
      <c r="M85" s="54">
        <v>2022</v>
      </c>
      <c r="N85" s="54">
        <v>6</v>
      </c>
      <c r="O85" s="54">
        <v>5</v>
      </c>
      <c r="P85" s="54">
        <v>2022</v>
      </c>
      <c r="Q85" s="54" t="s">
        <v>243</v>
      </c>
      <c r="R85" s="54" t="s">
        <v>329</v>
      </c>
      <c r="S85" s="54" t="s">
        <v>329</v>
      </c>
      <c r="T85" s="54" t="s">
        <v>338</v>
      </c>
      <c r="U85" s="54">
        <v>7</v>
      </c>
      <c r="V85" s="54">
        <v>4</v>
      </c>
      <c r="W85" s="54">
        <v>22</v>
      </c>
      <c r="X85" s="9">
        <v>0</v>
      </c>
      <c r="Y85" s="66" t="s">
        <v>374</v>
      </c>
      <c r="Z85" s="66"/>
      <c r="AA85" s="66"/>
      <c r="AB85" s="54" t="s">
        <v>353</v>
      </c>
      <c r="AC85" s="54">
        <v>4</v>
      </c>
      <c r="AD85" s="54">
        <v>8</v>
      </c>
      <c r="AE85" s="54">
        <v>2022</v>
      </c>
      <c r="AF85" s="9">
        <v>1</v>
      </c>
      <c r="AG85" s="66" t="s">
        <v>620</v>
      </c>
      <c r="AH85" s="66"/>
      <c r="AI85" s="66"/>
      <c r="AJ85" s="54"/>
      <c r="AK85" s="54"/>
      <c r="AL85" s="54"/>
      <c r="AM85" s="54"/>
      <c r="AN85" s="54"/>
      <c r="AO85" s="71"/>
      <c r="AP85" s="71"/>
      <c r="AQ85" s="71"/>
      <c r="AR85" s="54"/>
      <c r="AS85" s="54"/>
      <c r="AT85" s="54"/>
      <c r="AU85" s="54"/>
      <c r="AV85" s="9"/>
      <c r="AW85" s="66"/>
      <c r="AX85" s="66"/>
      <c r="AY85" s="66"/>
    </row>
    <row r="86" spans="1:51" s="20" customFormat="1" ht="115.5" customHeight="1" x14ac:dyDescent="0.25">
      <c r="A86" s="71"/>
      <c r="B86" s="71"/>
      <c r="C86" s="71"/>
      <c r="D86" s="71"/>
      <c r="E86" s="71"/>
      <c r="F86" s="77"/>
      <c r="G86" s="77"/>
      <c r="H86" s="71"/>
      <c r="I86" s="71"/>
      <c r="J86" s="54" t="s">
        <v>248</v>
      </c>
      <c r="K86" s="54">
        <v>13</v>
      </c>
      <c r="L86" s="54">
        <v>1</v>
      </c>
      <c r="M86" s="54">
        <v>2022</v>
      </c>
      <c r="N86" s="54">
        <v>31</v>
      </c>
      <c r="O86" s="54">
        <v>10</v>
      </c>
      <c r="P86" s="54">
        <v>2022</v>
      </c>
      <c r="Q86" s="54" t="s">
        <v>243</v>
      </c>
      <c r="R86" s="54" t="s">
        <v>250</v>
      </c>
      <c r="S86" s="54" t="s">
        <v>251</v>
      </c>
      <c r="T86" s="54" t="s">
        <v>338</v>
      </c>
      <c r="U86" s="54">
        <v>7</v>
      </c>
      <c r="V86" s="54">
        <v>4</v>
      </c>
      <c r="W86" s="54">
        <v>22</v>
      </c>
      <c r="X86" s="9">
        <v>0</v>
      </c>
      <c r="Y86" s="66" t="s">
        <v>374</v>
      </c>
      <c r="Z86" s="66"/>
      <c r="AA86" s="66"/>
      <c r="AB86" s="54" t="s">
        <v>338</v>
      </c>
      <c r="AC86" s="54">
        <v>8</v>
      </c>
      <c r="AD86" s="54">
        <v>7</v>
      </c>
      <c r="AE86" s="54">
        <v>2022</v>
      </c>
      <c r="AF86" s="9">
        <v>0</v>
      </c>
      <c r="AG86" s="74" t="s">
        <v>663</v>
      </c>
      <c r="AH86" s="75"/>
      <c r="AI86" s="76"/>
      <c r="AJ86" s="54"/>
      <c r="AK86" s="54"/>
      <c r="AL86" s="54"/>
      <c r="AM86" s="54"/>
      <c r="AN86" s="54"/>
      <c r="AO86" s="71"/>
      <c r="AP86" s="71"/>
      <c r="AQ86" s="71"/>
      <c r="AR86" s="54"/>
      <c r="AS86" s="54"/>
      <c r="AT86" s="54"/>
      <c r="AU86" s="54"/>
      <c r="AV86" s="9"/>
      <c r="AW86" s="66"/>
      <c r="AX86" s="66"/>
      <c r="AY86" s="66"/>
    </row>
    <row r="87" spans="1:51" s="20" customFormat="1" ht="224.25" customHeight="1" x14ac:dyDescent="0.25">
      <c r="A87" s="54">
        <v>56</v>
      </c>
      <c r="B87" s="54" t="s">
        <v>533</v>
      </c>
      <c r="C87" s="54">
        <v>18</v>
      </c>
      <c r="D87" s="54">
        <v>5</v>
      </c>
      <c r="E87" s="54">
        <v>2022</v>
      </c>
      <c r="F87" s="55" t="s">
        <v>40</v>
      </c>
      <c r="G87" s="55" t="s">
        <v>37</v>
      </c>
      <c r="H87" s="54" t="s">
        <v>534</v>
      </c>
      <c r="I87" s="54" t="s">
        <v>61</v>
      </c>
      <c r="J87" s="54" t="s">
        <v>535</v>
      </c>
      <c r="K87" s="54">
        <v>18</v>
      </c>
      <c r="L87" s="54">
        <v>5</v>
      </c>
      <c r="M87" s="54">
        <v>2022</v>
      </c>
      <c r="N87" s="54">
        <v>30</v>
      </c>
      <c r="O87" s="54">
        <v>7</v>
      </c>
      <c r="P87" s="54">
        <v>2022</v>
      </c>
      <c r="Q87" s="54" t="s">
        <v>553</v>
      </c>
      <c r="R87" s="54" t="s">
        <v>536</v>
      </c>
      <c r="S87" s="54" t="s">
        <v>554</v>
      </c>
      <c r="T87" s="54" t="s">
        <v>349</v>
      </c>
      <c r="U87" s="54"/>
      <c r="V87" s="54"/>
      <c r="W87" s="54"/>
      <c r="X87" s="54" t="s">
        <v>349</v>
      </c>
      <c r="Y87" s="66" t="s">
        <v>349</v>
      </c>
      <c r="Z87" s="66"/>
      <c r="AA87" s="66"/>
      <c r="AB87" s="54" t="s">
        <v>338</v>
      </c>
      <c r="AC87" s="54">
        <v>8</v>
      </c>
      <c r="AD87" s="54">
        <v>7</v>
      </c>
      <c r="AE87" s="54">
        <v>2022</v>
      </c>
      <c r="AF87" s="9">
        <v>0</v>
      </c>
      <c r="AG87" s="74" t="s">
        <v>610</v>
      </c>
      <c r="AH87" s="75"/>
      <c r="AI87" s="76"/>
      <c r="AJ87" s="54"/>
      <c r="AK87" s="54"/>
      <c r="AL87" s="54"/>
      <c r="AM87" s="54"/>
      <c r="AN87" s="54"/>
      <c r="AO87" s="71"/>
      <c r="AP87" s="71"/>
      <c r="AQ87" s="71"/>
      <c r="AR87" s="54"/>
      <c r="AS87" s="54"/>
      <c r="AT87" s="54"/>
      <c r="AU87" s="54"/>
      <c r="AV87" s="9"/>
      <c r="AW87" s="66"/>
      <c r="AX87" s="66"/>
      <c r="AY87" s="66"/>
    </row>
    <row r="88" spans="1:51" s="20" customFormat="1" ht="136.5" customHeight="1" x14ac:dyDescent="0.25">
      <c r="A88" s="54">
        <v>57</v>
      </c>
      <c r="B88" s="54" t="s">
        <v>537</v>
      </c>
      <c r="C88" s="54">
        <v>18</v>
      </c>
      <c r="D88" s="54">
        <v>5</v>
      </c>
      <c r="E88" s="54">
        <v>2022</v>
      </c>
      <c r="F88" s="55" t="s">
        <v>40</v>
      </c>
      <c r="G88" s="55" t="s">
        <v>37</v>
      </c>
      <c r="H88" s="54" t="s">
        <v>538</v>
      </c>
      <c r="I88" s="54" t="s">
        <v>61</v>
      </c>
      <c r="J88" s="54" t="s">
        <v>505</v>
      </c>
      <c r="K88" s="54">
        <v>18</v>
      </c>
      <c r="L88" s="54">
        <v>5</v>
      </c>
      <c r="M88" s="54">
        <v>2022</v>
      </c>
      <c r="N88" s="54">
        <v>30</v>
      </c>
      <c r="O88" s="54">
        <v>8</v>
      </c>
      <c r="P88" s="54">
        <v>2022</v>
      </c>
      <c r="Q88" s="54" t="s">
        <v>553</v>
      </c>
      <c r="R88" s="54" t="s">
        <v>506</v>
      </c>
      <c r="S88" s="54" t="s">
        <v>506</v>
      </c>
      <c r="T88" s="54" t="s">
        <v>349</v>
      </c>
      <c r="U88" s="54"/>
      <c r="V88" s="54"/>
      <c r="W88" s="54"/>
      <c r="X88" s="54" t="s">
        <v>349</v>
      </c>
      <c r="Y88" s="66" t="s">
        <v>349</v>
      </c>
      <c r="Z88" s="66"/>
      <c r="AA88" s="66"/>
      <c r="AB88" s="54" t="s">
        <v>338</v>
      </c>
      <c r="AC88" s="54">
        <v>8</v>
      </c>
      <c r="AD88" s="54">
        <v>7</v>
      </c>
      <c r="AE88" s="54">
        <v>2022</v>
      </c>
      <c r="AF88" s="9">
        <v>0.43</v>
      </c>
      <c r="AG88" s="74" t="s">
        <v>634</v>
      </c>
      <c r="AH88" s="75"/>
      <c r="AI88" s="76"/>
      <c r="AJ88" s="54"/>
      <c r="AK88" s="54"/>
      <c r="AL88" s="54"/>
      <c r="AM88" s="54"/>
      <c r="AN88" s="54"/>
      <c r="AO88" s="71"/>
      <c r="AP88" s="71"/>
      <c r="AQ88" s="71"/>
      <c r="AR88" s="54"/>
      <c r="AS88" s="54"/>
      <c r="AT88" s="54"/>
      <c r="AU88" s="54"/>
      <c r="AV88" s="9"/>
      <c r="AW88" s="66"/>
      <c r="AX88" s="66"/>
      <c r="AY88" s="66"/>
    </row>
    <row r="89" spans="1:51" s="20" customFormat="1" ht="303" customHeight="1" x14ac:dyDescent="0.25">
      <c r="A89" s="54">
        <v>58</v>
      </c>
      <c r="B89" s="54" t="s">
        <v>539</v>
      </c>
      <c r="C89" s="54">
        <v>18</v>
      </c>
      <c r="D89" s="54">
        <v>5</v>
      </c>
      <c r="E89" s="54">
        <v>2022</v>
      </c>
      <c r="F89" s="55" t="s">
        <v>40</v>
      </c>
      <c r="G89" s="55" t="s">
        <v>37</v>
      </c>
      <c r="H89" s="54" t="s">
        <v>541</v>
      </c>
      <c r="I89" s="54" t="s">
        <v>61</v>
      </c>
      <c r="J89" s="54" t="s">
        <v>542</v>
      </c>
      <c r="K89" s="54">
        <v>18</v>
      </c>
      <c r="L89" s="54">
        <v>5</v>
      </c>
      <c r="M89" s="54">
        <v>2022</v>
      </c>
      <c r="N89" s="54">
        <v>30</v>
      </c>
      <c r="O89" s="54">
        <v>7</v>
      </c>
      <c r="P89" s="54">
        <v>2022</v>
      </c>
      <c r="Q89" s="54" t="s">
        <v>553</v>
      </c>
      <c r="R89" s="54" t="s">
        <v>510</v>
      </c>
      <c r="S89" s="54" t="s">
        <v>511</v>
      </c>
      <c r="T89" s="54" t="s">
        <v>349</v>
      </c>
      <c r="U89" s="54"/>
      <c r="V89" s="54"/>
      <c r="W89" s="54"/>
      <c r="X89" s="54" t="s">
        <v>349</v>
      </c>
      <c r="Y89" s="66" t="s">
        <v>349</v>
      </c>
      <c r="Z89" s="66"/>
      <c r="AA89" s="66"/>
      <c r="AB89" s="54" t="s">
        <v>338</v>
      </c>
      <c r="AC89" s="54">
        <v>8</v>
      </c>
      <c r="AD89" s="54">
        <v>7</v>
      </c>
      <c r="AE89" s="54">
        <v>2022</v>
      </c>
      <c r="AF89" s="9">
        <v>0.5</v>
      </c>
      <c r="AG89" s="74" t="s">
        <v>635</v>
      </c>
      <c r="AH89" s="75"/>
      <c r="AI89" s="76"/>
      <c r="AJ89" s="54"/>
      <c r="AK89" s="54"/>
      <c r="AL89" s="54"/>
      <c r="AM89" s="54"/>
      <c r="AN89" s="54"/>
      <c r="AO89" s="71"/>
      <c r="AP89" s="71"/>
      <c r="AQ89" s="71"/>
      <c r="AR89" s="54"/>
      <c r="AS89" s="54"/>
      <c r="AT89" s="54"/>
      <c r="AU89" s="54"/>
      <c r="AV89" s="9"/>
      <c r="AW89" s="66"/>
      <c r="AX89" s="66"/>
      <c r="AY89" s="66"/>
    </row>
    <row r="90" spans="1:51" s="20" customFormat="1" ht="83.25" customHeight="1" x14ac:dyDescent="0.25">
      <c r="A90" s="71">
        <v>59</v>
      </c>
      <c r="B90" s="71" t="s">
        <v>540</v>
      </c>
      <c r="C90" s="71">
        <v>18</v>
      </c>
      <c r="D90" s="71">
        <v>5</v>
      </c>
      <c r="E90" s="71">
        <v>2022</v>
      </c>
      <c r="F90" s="77" t="s">
        <v>40</v>
      </c>
      <c r="G90" s="77" t="s">
        <v>37</v>
      </c>
      <c r="H90" s="71" t="s">
        <v>543</v>
      </c>
      <c r="I90" s="71" t="s">
        <v>547</v>
      </c>
      <c r="J90" s="54" t="s">
        <v>544</v>
      </c>
      <c r="K90" s="54">
        <v>18</v>
      </c>
      <c r="L90" s="54">
        <v>5</v>
      </c>
      <c r="M90" s="54">
        <v>2022</v>
      </c>
      <c r="N90" s="54">
        <v>30</v>
      </c>
      <c r="O90" s="54">
        <v>6</v>
      </c>
      <c r="P90" s="54">
        <v>2022</v>
      </c>
      <c r="Q90" s="54" t="s">
        <v>553</v>
      </c>
      <c r="R90" s="54" t="s">
        <v>555</v>
      </c>
      <c r="S90" s="54" t="s">
        <v>555</v>
      </c>
      <c r="T90" s="54" t="s">
        <v>349</v>
      </c>
      <c r="U90" s="54"/>
      <c r="V90" s="54"/>
      <c r="W90" s="54"/>
      <c r="X90" s="54" t="s">
        <v>349</v>
      </c>
      <c r="Y90" s="66" t="s">
        <v>349</v>
      </c>
      <c r="Z90" s="66"/>
      <c r="AA90" s="66"/>
      <c r="AB90" s="54" t="s">
        <v>340</v>
      </c>
      <c r="AC90" s="54">
        <v>8</v>
      </c>
      <c r="AD90" s="54">
        <v>7</v>
      </c>
      <c r="AE90" s="54">
        <v>2022</v>
      </c>
      <c r="AF90" s="9">
        <v>0.25</v>
      </c>
      <c r="AG90" s="74" t="s">
        <v>611</v>
      </c>
      <c r="AH90" s="75"/>
      <c r="AI90" s="76"/>
      <c r="AJ90" s="54"/>
      <c r="AK90" s="54"/>
      <c r="AL90" s="54"/>
      <c r="AM90" s="54"/>
      <c r="AN90" s="54"/>
      <c r="AO90" s="71"/>
      <c r="AP90" s="71"/>
      <c r="AQ90" s="71"/>
      <c r="AR90" s="54"/>
      <c r="AS90" s="54"/>
      <c r="AT90" s="54"/>
      <c r="AU90" s="54"/>
      <c r="AV90" s="9"/>
      <c r="AW90" s="66"/>
      <c r="AX90" s="66"/>
      <c r="AY90" s="66"/>
    </row>
    <row r="91" spans="1:51" s="20" customFormat="1" ht="83.25" customHeight="1" x14ac:dyDescent="0.25">
      <c r="A91" s="71"/>
      <c r="B91" s="71"/>
      <c r="C91" s="71"/>
      <c r="D91" s="71"/>
      <c r="E91" s="71"/>
      <c r="F91" s="77"/>
      <c r="G91" s="77"/>
      <c r="H91" s="71"/>
      <c r="I91" s="71"/>
      <c r="J91" s="54" t="s">
        <v>545</v>
      </c>
      <c r="K91" s="54">
        <v>18</v>
      </c>
      <c r="L91" s="54">
        <v>5</v>
      </c>
      <c r="M91" s="54">
        <v>2022</v>
      </c>
      <c r="N91" s="54">
        <v>15</v>
      </c>
      <c r="O91" s="54">
        <v>7</v>
      </c>
      <c r="P91" s="54">
        <v>2022</v>
      </c>
      <c r="Q91" s="54" t="s">
        <v>553</v>
      </c>
      <c r="R91" s="54" t="s">
        <v>546</v>
      </c>
      <c r="S91" s="54" t="s">
        <v>546</v>
      </c>
      <c r="T91" s="54" t="s">
        <v>349</v>
      </c>
      <c r="U91" s="54"/>
      <c r="V91" s="54"/>
      <c r="W91" s="54"/>
      <c r="X91" s="54" t="s">
        <v>349</v>
      </c>
      <c r="Y91" s="66" t="s">
        <v>349</v>
      </c>
      <c r="Z91" s="66"/>
      <c r="AA91" s="66"/>
      <c r="AB91" s="54" t="s">
        <v>338</v>
      </c>
      <c r="AC91" s="54">
        <v>8</v>
      </c>
      <c r="AD91" s="54">
        <v>7</v>
      </c>
      <c r="AE91" s="54">
        <v>2022</v>
      </c>
      <c r="AF91" s="9">
        <v>0</v>
      </c>
      <c r="AG91" s="74" t="s">
        <v>612</v>
      </c>
      <c r="AH91" s="75"/>
      <c r="AI91" s="76"/>
      <c r="AJ91" s="54"/>
      <c r="AK91" s="54"/>
      <c r="AL91" s="54"/>
      <c r="AM91" s="54"/>
      <c r="AN91" s="54"/>
      <c r="AO91" s="71"/>
      <c r="AP91" s="71"/>
      <c r="AQ91" s="71"/>
      <c r="AR91" s="54"/>
      <c r="AS91" s="54"/>
      <c r="AT91" s="54"/>
      <c r="AU91" s="54"/>
      <c r="AV91" s="9"/>
      <c r="AW91" s="66"/>
      <c r="AX91" s="66"/>
      <c r="AY91" s="66"/>
    </row>
    <row r="92" spans="1:51" s="20" customFormat="1" ht="83.25" customHeight="1" x14ac:dyDescent="0.25">
      <c r="A92" s="71"/>
      <c r="B92" s="71"/>
      <c r="C92" s="71"/>
      <c r="D92" s="71"/>
      <c r="E92" s="71"/>
      <c r="F92" s="77"/>
      <c r="G92" s="77"/>
      <c r="H92" s="71"/>
      <c r="I92" s="54" t="s">
        <v>548</v>
      </c>
      <c r="J92" s="54" t="s">
        <v>549</v>
      </c>
      <c r="K92" s="54">
        <v>18</v>
      </c>
      <c r="L92" s="54">
        <v>5</v>
      </c>
      <c r="M92" s="54">
        <v>2022</v>
      </c>
      <c r="N92" s="54">
        <v>30</v>
      </c>
      <c r="O92" s="54">
        <v>7</v>
      </c>
      <c r="P92" s="54">
        <v>2022</v>
      </c>
      <c r="Q92" s="54" t="s">
        <v>553</v>
      </c>
      <c r="R92" s="54" t="s">
        <v>550</v>
      </c>
      <c r="S92" s="54" t="s">
        <v>550</v>
      </c>
      <c r="T92" s="54" t="s">
        <v>349</v>
      </c>
      <c r="U92" s="54"/>
      <c r="V92" s="54"/>
      <c r="W92" s="54"/>
      <c r="X92" s="54" t="s">
        <v>349</v>
      </c>
      <c r="Y92" s="66" t="s">
        <v>349</v>
      </c>
      <c r="Z92" s="66"/>
      <c r="AA92" s="66"/>
      <c r="AB92" s="54" t="s">
        <v>338</v>
      </c>
      <c r="AC92" s="54">
        <v>8</v>
      </c>
      <c r="AD92" s="54">
        <v>7</v>
      </c>
      <c r="AE92" s="54">
        <v>2022</v>
      </c>
      <c r="AF92" s="9">
        <v>0.5</v>
      </c>
      <c r="AG92" s="74" t="s">
        <v>613</v>
      </c>
      <c r="AH92" s="75"/>
      <c r="AI92" s="76"/>
      <c r="AJ92" s="54"/>
      <c r="AK92" s="54"/>
      <c r="AL92" s="54"/>
      <c r="AM92" s="54"/>
      <c r="AN92" s="54"/>
      <c r="AO92" s="71"/>
      <c r="AP92" s="71"/>
      <c r="AQ92" s="71"/>
      <c r="AR92" s="54"/>
      <c r="AS92" s="54"/>
      <c r="AT92" s="54"/>
      <c r="AU92" s="54"/>
      <c r="AV92" s="9"/>
      <c r="AW92" s="66"/>
      <c r="AX92" s="66"/>
      <c r="AY92" s="66"/>
    </row>
    <row r="93" spans="1:51" s="20" customFormat="1" ht="254.25" customHeight="1" x14ac:dyDescent="0.25">
      <c r="A93" s="71">
        <v>60</v>
      </c>
      <c r="B93" s="71" t="s">
        <v>261</v>
      </c>
      <c r="C93" s="71">
        <v>4</v>
      </c>
      <c r="D93" s="71">
        <v>2</v>
      </c>
      <c r="E93" s="71">
        <v>2022</v>
      </c>
      <c r="F93" s="77" t="s">
        <v>60</v>
      </c>
      <c r="G93" s="77" t="s">
        <v>82</v>
      </c>
      <c r="H93" s="71" t="s">
        <v>260</v>
      </c>
      <c r="I93" s="71" t="s">
        <v>330</v>
      </c>
      <c r="J93" s="54" t="s">
        <v>262</v>
      </c>
      <c r="K93" s="54">
        <v>4</v>
      </c>
      <c r="L93" s="54">
        <v>2</v>
      </c>
      <c r="M93" s="54">
        <v>2022</v>
      </c>
      <c r="N93" s="54">
        <v>30</v>
      </c>
      <c r="O93" s="54">
        <v>3</v>
      </c>
      <c r="P93" s="54">
        <v>2022</v>
      </c>
      <c r="Q93" s="54" t="s">
        <v>263</v>
      </c>
      <c r="R93" s="54" t="s">
        <v>331</v>
      </c>
      <c r="S93" s="54" t="s">
        <v>331</v>
      </c>
      <c r="T93" s="54" t="s">
        <v>353</v>
      </c>
      <c r="U93" s="54">
        <v>7</v>
      </c>
      <c r="V93" s="54">
        <v>4</v>
      </c>
      <c r="W93" s="54">
        <v>2022</v>
      </c>
      <c r="X93" s="9">
        <v>1</v>
      </c>
      <c r="Y93" s="65" t="s">
        <v>375</v>
      </c>
      <c r="Z93" s="65"/>
      <c r="AA93" s="65"/>
      <c r="AB93" s="54" t="s">
        <v>353</v>
      </c>
      <c r="AC93" s="54">
        <v>7</v>
      </c>
      <c r="AD93" s="54">
        <v>4</v>
      </c>
      <c r="AE93" s="54">
        <v>2022</v>
      </c>
      <c r="AF93" s="9">
        <v>1</v>
      </c>
      <c r="AG93" s="65" t="s">
        <v>375</v>
      </c>
      <c r="AH93" s="65"/>
      <c r="AI93" s="65"/>
      <c r="AJ93" s="54"/>
      <c r="AK93" s="54"/>
      <c r="AL93" s="54"/>
      <c r="AM93" s="54"/>
      <c r="AN93" s="54"/>
      <c r="AO93" s="71"/>
      <c r="AP93" s="71"/>
      <c r="AQ93" s="71"/>
      <c r="AR93" s="54"/>
      <c r="AS93" s="54"/>
      <c r="AT93" s="54"/>
      <c r="AU93" s="54"/>
      <c r="AV93" s="9"/>
      <c r="AW93" s="66"/>
      <c r="AX93" s="66"/>
      <c r="AY93" s="66"/>
    </row>
    <row r="94" spans="1:51" s="20" customFormat="1" ht="240" customHeight="1" x14ac:dyDescent="0.25">
      <c r="A94" s="71"/>
      <c r="B94" s="71"/>
      <c r="C94" s="71"/>
      <c r="D94" s="71"/>
      <c r="E94" s="71"/>
      <c r="F94" s="77"/>
      <c r="G94" s="77"/>
      <c r="H94" s="71"/>
      <c r="I94" s="71"/>
      <c r="J94" s="54" t="s">
        <v>264</v>
      </c>
      <c r="K94" s="54">
        <v>4</v>
      </c>
      <c r="L94" s="54">
        <v>2</v>
      </c>
      <c r="M94" s="54">
        <v>2022</v>
      </c>
      <c r="N94" s="54">
        <v>30</v>
      </c>
      <c r="O94" s="54">
        <v>5</v>
      </c>
      <c r="P94" s="54">
        <v>2022</v>
      </c>
      <c r="Q94" s="54" t="s">
        <v>263</v>
      </c>
      <c r="R94" s="54" t="s">
        <v>265</v>
      </c>
      <c r="S94" s="54" t="s">
        <v>265</v>
      </c>
      <c r="T94" s="54" t="s">
        <v>338</v>
      </c>
      <c r="U94" s="54">
        <v>7</v>
      </c>
      <c r="V94" s="54">
        <v>4</v>
      </c>
      <c r="W94" s="54">
        <v>2022</v>
      </c>
      <c r="X94" s="9">
        <v>0.3</v>
      </c>
      <c r="Y94" s="65" t="s">
        <v>376</v>
      </c>
      <c r="Z94" s="65"/>
      <c r="AA94" s="65"/>
      <c r="AB94" s="54" t="s">
        <v>338</v>
      </c>
      <c r="AC94" s="54">
        <v>7</v>
      </c>
      <c r="AD94" s="54">
        <v>4</v>
      </c>
      <c r="AE94" s="54">
        <v>2022</v>
      </c>
      <c r="AF94" s="9">
        <v>0.3</v>
      </c>
      <c r="AG94" s="65" t="s">
        <v>376</v>
      </c>
      <c r="AH94" s="65"/>
      <c r="AI94" s="65"/>
      <c r="AJ94" s="54"/>
      <c r="AK94" s="54"/>
      <c r="AL94" s="54"/>
      <c r="AM94" s="54"/>
      <c r="AN94" s="54"/>
      <c r="AO94" s="71"/>
      <c r="AP94" s="71"/>
      <c r="AQ94" s="71"/>
      <c r="AR94" s="54"/>
      <c r="AS94" s="54"/>
      <c r="AT94" s="54"/>
      <c r="AU94" s="54"/>
      <c r="AV94" s="9"/>
      <c r="AW94" s="66"/>
      <c r="AX94" s="66"/>
      <c r="AY94" s="66"/>
    </row>
    <row r="95" spans="1:51" s="20" customFormat="1" ht="237" customHeight="1" x14ac:dyDescent="0.25">
      <c r="A95" s="71">
        <v>61</v>
      </c>
      <c r="B95" s="71" t="s">
        <v>266</v>
      </c>
      <c r="C95" s="71">
        <v>4</v>
      </c>
      <c r="D95" s="71">
        <v>2</v>
      </c>
      <c r="E95" s="71">
        <v>2022</v>
      </c>
      <c r="F95" s="77" t="s">
        <v>60</v>
      </c>
      <c r="G95" s="77" t="s">
        <v>82</v>
      </c>
      <c r="H95" s="71" t="s">
        <v>267</v>
      </c>
      <c r="I95" s="71" t="s">
        <v>330</v>
      </c>
      <c r="J95" s="54" t="s">
        <v>262</v>
      </c>
      <c r="K95" s="54">
        <v>4</v>
      </c>
      <c r="L95" s="54">
        <v>2</v>
      </c>
      <c r="M95" s="54">
        <v>2022</v>
      </c>
      <c r="N95" s="54">
        <v>30</v>
      </c>
      <c r="O95" s="54">
        <v>3</v>
      </c>
      <c r="P95" s="54">
        <v>2022</v>
      </c>
      <c r="Q95" s="54" t="s">
        <v>263</v>
      </c>
      <c r="R95" s="54" t="s">
        <v>331</v>
      </c>
      <c r="S95" s="54" t="s">
        <v>331</v>
      </c>
      <c r="T95" s="54" t="s">
        <v>353</v>
      </c>
      <c r="U95" s="54">
        <v>7</v>
      </c>
      <c r="V95" s="54">
        <v>4</v>
      </c>
      <c r="W95" s="54">
        <v>2022</v>
      </c>
      <c r="X95" s="9">
        <v>1</v>
      </c>
      <c r="Y95" s="65" t="s">
        <v>375</v>
      </c>
      <c r="Z95" s="65"/>
      <c r="AA95" s="65"/>
      <c r="AB95" s="54" t="s">
        <v>353</v>
      </c>
      <c r="AC95" s="54">
        <v>7</v>
      </c>
      <c r="AD95" s="54">
        <v>4</v>
      </c>
      <c r="AE95" s="54">
        <v>2022</v>
      </c>
      <c r="AF95" s="9">
        <v>1</v>
      </c>
      <c r="AG95" s="65" t="s">
        <v>375</v>
      </c>
      <c r="AH95" s="65"/>
      <c r="AI95" s="65"/>
      <c r="AJ95" s="54"/>
      <c r="AK95" s="54"/>
      <c r="AL95" s="54"/>
      <c r="AM95" s="54"/>
      <c r="AN95" s="54"/>
      <c r="AO95" s="71"/>
      <c r="AP95" s="71"/>
      <c r="AQ95" s="71"/>
      <c r="AR95" s="54"/>
      <c r="AS95" s="54"/>
      <c r="AT95" s="54"/>
      <c r="AU95" s="54"/>
      <c r="AV95" s="9"/>
      <c r="AW95" s="66"/>
      <c r="AX95" s="66"/>
      <c r="AY95" s="66"/>
    </row>
    <row r="96" spans="1:51" s="20" customFormat="1" ht="319.5" customHeight="1" x14ac:dyDescent="0.25">
      <c r="A96" s="71"/>
      <c r="B96" s="71"/>
      <c r="C96" s="71"/>
      <c r="D96" s="71"/>
      <c r="E96" s="71"/>
      <c r="F96" s="77"/>
      <c r="G96" s="77"/>
      <c r="H96" s="71"/>
      <c r="I96" s="71"/>
      <c r="J96" s="54" t="s">
        <v>264</v>
      </c>
      <c r="K96" s="54">
        <v>4</v>
      </c>
      <c r="L96" s="54">
        <v>2</v>
      </c>
      <c r="M96" s="54">
        <v>2022</v>
      </c>
      <c r="N96" s="54">
        <v>30</v>
      </c>
      <c r="O96" s="54">
        <v>5</v>
      </c>
      <c r="P96" s="54">
        <v>2022</v>
      </c>
      <c r="Q96" s="54" t="s">
        <v>263</v>
      </c>
      <c r="R96" s="54" t="s">
        <v>265</v>
      </c>
      <c r="S96" s="54" t="s">
        <v>265</v>
      </c>
      <c r="T96" s="54" t="s">
        <v>338</v>
      </c>
      <c r="U96" s="54">
        <v>7</v>
      </c>
      <c r="V96" s="54">
        <v>4</v>
      </c>
      <c r="W96" s="54">
        <v>2022</v>
      </c>
      <c r="X96" s="9">
        <v>0.3</v>
      </c>
      <c r="Y96" s="65" t="s">
        <v>377</v>
      </c>
      <c r="Z96" s="65"/>
      <c r="AA96" s="65"/>
      <c r="AB96" s="54" t="s">
        <v>353</v>
      </c>
      <c r="AC96" s="54">
        <v>7</v>
      </c>
      <c r="AD96" s="54">
        <v>7</v>
      </c>
      <c r="AE96" s="54">
        <v>2022</v>
      </c>
      <c r="AF96" s="9">
        <v>1</v>
      </c>
      <c r="AG96" s="97" t="s">
        <v>586</v>
      </c>
      <c r="AH96" s="98"/>
      <c r="AI96" s="99"/>
      <c r="AJ96" s="54"/>
      <c r="AK96" s="54"/>
      <c r="AL96" s="54"/>
      <c r="AM96" s="54"/>
      <c r="AN96" s="54"/>
      <c r="AO96" s="71"/>
      <c r="AP96" s="71"/>
      <c r="AQ96" s="71"/>
      <c r="AR96" s="54"/>
      <c r="AS96" s="54"/>
      <c r="AT96" s="54"/>
      <c r="AU96" s="54"/>
      <c r="AV96" s="9"/>
      <c r="AW96" s="66"/>
      <c r="AX96" s="66"/>
      <c r="AY96" s="66"/>
    </row>
    <row r="97" spans="1:51" s="20" customFormat="1" ht="266.25" customHeight="1" x14ac:dyDescent="0.25">
      <c r="A97" s="67">
        <v>62</v>
      </c>
      <c r="B97" s="67" t="s">
        <v>561</v>
      </c>
      <c r="C97" s="67">
        <v>22</v>
      </c>
      <c r="D97" s="67">
        <v>6</v>
      </c>
      <c r="E97" s="67">
        <v>2022</v>
      </c>
      <c r="F97" s="69" t="s">
        <v>60</v>
      </c>
      <c r="G97" s="69" t="s">
        <v>562</v>
      </c>
      <c r="H97" s="67" t="s">
        <v>563</v>
      </c>
      <c r="I97" s="67" t="s">
        <v>61</v>
      </c>
      <c r="J97" s="54" t="s">
        <v>564</v>
      </c>
      <c r="K97" s="54">
        <v>22</v>
      </c>
      <c r="L97" s="54">
        <v>6</v>
      </c>
      <c r="M97" s="54">
        <v>2022</v>
      </c>
      <c r="N97" s="54">
        <v>31</v>
      </c>
      <c r="O97" s="54">
        <v>7</v>
      </c>
      <c r="P97" s="54">
        <v>2022</v>
      </c>
      <c r="Q97" s="54" t="s">
        <v>45</v>
      </c>
      <c r="R97" s="54" t="s">
        <v>568</v>
      </c>
      <c r="S97" s="54" t="s">
        <v>568</v>
      </c>
      <c r="T97" s="54" t="s">
        <v>349</v>
      </c>
      <c r="U97" s="54"/>
      <c r="V97" s="54"/>
      <c r="W97" s="54"/>
      <c r="X97" s="54" t="s">
        <v>349</v>
      </c>
      <c r="Y97" s="66" t="s">
        <v>349</v>
      </c>
      <c r="Z97" s="66"/>
      <c r="AA97" s="66"/>
      <c r="AB97" s="54" t="s">
        <v>353</v>
      </c>
      <c r="AC97" s="54">
        <v>7</v>
      </c>
      <c r="AD97" s="54">
        <v>7</v>
      </c>
      <c r="AE97" s="54">
        <v>2022</v>
      </c>
      <c r="AF97" s="9">
        <v>1</v>
      </c>
      <c r="AG97" s="65" t="s">
        <v>587</v>
      </c>
      <c r="AH97" s="65"/>
      <c r="AI97" s="65"/>
      <c r="AJ97" s="54"/>
      <c r="AK97" s="54"/>
      <c r="AL97" s="54"/>
      <c r="AM97" s="54"/>
      <c r="AN97" s="54"/>
      <c r="AO97" s="71"/>
      <c r="AP97" s="71"/>
      <c r="AQ97" s="71"/>
      <c r="AR97" s="54"/>
      <c r="AS97" s="54"/>
      <c r="AT97" s="54"/>
      <c r="AU97" s="54"/>
      <c r="AV97" s="9"/>
      <c r="AW97" s="66"/>
      <c r="AX97" s="66"/>
      <c r="AY97" s="66"/>
    </row>
    <row r="98" spans="1:51" s="20" customFormat="1" ht="225.6" customHeight="1" x14ac:dyDescent="0.25">
      <c r="A98" s="72"/>
      <c r="B98" s="72"/>
      <c r="C98" s="72"/>
      <c r="D98" s="72"/>
      <c r="E98" s="72"/>
      <c r="F98" s="73"/>
      <c r="G98" s="73"/>
      <c r="H98" s="72"/>
      <c r="I98" s="72"/>
      <c r="J98" s="54" t="s">
        <v>565</v>
      </c>
      <c r="K98" s="54">
        <v>22</v>
      </c>
      <c r="L98" s="54">
        <v>6</v>
      </c>
      <c r="M98" s="54">
        <v>2022</v>
      </c>
      <c r="N98" s="54">
        <v>30</v>
      </c>
      <c r="O98" s="54">
        <v>8</v>
      </c>
      <c r="P98" s="54">
        <v>2022</v>
      </c>
      <c r="Q98" s="54" t="s">
        <v>45</v>
      </c>
      <c r="R98" s="54" t="s">
        <v>569</v>
      </c>
      <c r="S98" s="54" t="s">
        <v>569</v>
      </c>
      <c r="T98" s="54" t="s">
        <v>349</v>
      </c>
      <c r="U98" s="54"/>
      <c r="V98" s="54"/>
      <c r="W98" s="54"/>
      <c r="X98" s="54" t="s">
        <v>349</v>
      </c>
      <c r="Y98" s="66" t="s">
        <v>349</v>
      </c>
      <c r="Z98" s="66"/>
      <c r="AA98" s="66"/>
      <c r="AB98" s="54" t="s">
        <v>353</v>
      </c>
      <c r="AC98" s="54">
        <v>7</v>
      </c>
      <c r="AD98" s="54">
        <v>7</v>
      </c>
      <c r="AE98" s="54">
        <v>2022</v>
      </c>
      <c r="AF98" s="9">
        <v>1</v>
      </c>
      <c r="AG98" s="65" t="s">
        <v>588</v>
      </c>
      <c r="AH98" s="65"/>
      <c r="AI98" s="65"/>
      <c r="AJ98" s="54"/>
      <c r="AK98" s="54"/>
      <c r="AL98" s="54"/>
      <c r="AM98" s="54"/>
      <c r="AN98" s="54"/>
      <c r="AO98" s="71"/>
      <c r="AP98" s="71"/>
      <c r="AQ98" s="71"/>
      <c r="AR98" s="54"/>
      <c r="AS98" s="54"/>
      <c r="AT98" s="54"/>
      <c r="AU98" s="54"/>
      <c r="AV98" s="9"/>
      <c r="AW98" s="66"/>
      <c r="AX98" s="66"/>
      <c r="AY98" s="66"/>
    </row>
    <row r="99" spans="1:51" s="20" customFormat="1" ht="98.1" customHeight="1" x14ac:dyDescent="0.25">
      <c r="A99" s="68"/>
      <c r="B99" s="68"/>
      <c r="C99" s="68"/>
      <c r="D99" s="68"/>
      <c r="E99" s="68"/>
      <c r="F99" s="70"/>
      <c r="G99" s="70"/>
      <c r="H99" s="68"/>
      <c r="I99" s="68"/>
      <c r="J99" s="54" t="s">
        <v>566</v>
      </c>
      <c r="K99" s="54">
        <v>22</v>
      </c>
      <c r="L99" s="54">
        <v>6</v>
      </c>
      <c r="M99" s="54">
        <v>2022</v>
      </c>
      <c r="N99" s="54">
        <v>30</v>
      </c>
      <c r="O99" s="54">
        <v>11</v>
      </c>
      <c r="P99" s="54">
        <v>2022</v>
      </c>
      <c r="Q99" s="54" t="s">
        <v>567</v>
      </c>
      <c r="R99" s="54" t="s">
        <v>570</v>
      </c>
      <c r="S99" s="54" t="s">
        <v>570</v>
      </c>
      <c r="T99" s="54" t="s">
        <v>349</v>
      </c>
      <c r="U99" s="54"/>
      <c r="V99" s="54"/>
      <c r="W99" s="54"/>
      <c r="X99" s="54" t="s">
        <v>349</v>
      </c>
      <c r="Y99" s="66" t="s">
        <v>349</v>
      </c>
      <c r="Z99" s="66"/>
      <c r="AA99" s="66"/>
      <c r="AB99" s="54" t="s">
        <v>338</v>
      </c>
      <c r="AC99" s="54">
        <v>7</v>
      </c>
      <c r="AD99" s="54">
        <v>7</v>
      </c>
      <c r="AE99" s="54">
        <v>2022</v>
      </c>
      <c r="AF99" s="9">
        <v>0</v>
      </c>
      <c r="AG99" s="65" t="s">
        <v>589</v>
      </c>
      <c r="AH99" s="65"/>
      <c r="AI99" s="65"/>
      <c r="AJ99" s="54"/>
      <c r="AK99" s="54"/>
      <c r="AL99" s="54"/>
      <c r="AM99" s="54"/>
      <c r="AN99" s="54"/>
      <c r="AO99" s="71"/>
      <c r="AP99" s="71"/>
      <c r="AQ99" s="71"/>
      <c r="AR99" s="54"/>
      <c r="AS99" s="54"/>
      <c r="AT99" s="54"/>
      <c r="AU99" s="54"/>
      <c r="AV99" s="9"/>
      <c r="AW99" s="66"/>
      <c r="AX99" s="66"/>
      <c r="AY99" s="66"/>
    </row>
    <row r="100" spans="1:51" s="20" customFormat="1" ht="98.1" customHeight="1" x14ac:dyDescent="0.25">
      <c r="A100" s="67">
        <v>63</v>
      </c>
      <c r="B100" s="67" t="s">
        <v>571</v>
      </c>
      <c r="C100" s="67">
        <v>24</v>
      </c>
      <c r="D100" s="67">
        <v>6</v>
      </c>
      <c r="E100" s="67">
        <v>2022</v>
      </c>
      <c r="F100" s="69" t="s">
        <v>60</v>
      </c>
      <c r="G100" s="69" t="s">
        <v>508</v>
      </c>
      <c r="H100" s="67" t="s">
        <v>572</v>
      </c>
      <c r="I100" s="67" t="s">
        <v>61</v>
      </c>
      <c r="J100" s="54" t="s">
        <v>573</v>
      </c>
      <c r="K100" s="54">
        <v>24</v>
      </c>
      <c r="L100" s="54">
        <v>6</v>
      </c>
      <c r="M100" s="54">
        <v>2022</v>
      </c>
      <c r="N100" s="54">
        <v>31</v>
      </c>
      <c r="O100" s="54">
        <v>12</v>
      </c>
      <c r="P100" s="54">
        <v>2022</v>
      </c>
      <c r="Q100" s="54" t="s">
        <v>45</v>
      </c>
      <c r="R100" s="54" t="s">
        <v>576</v>
      </c>
      <c r="S100" s="54" t="s">
        <v>576</v>
      </c>
      <c r="T100" s="54" t="s">
        <v>349</v>
      </c>
      <c r="U100" s="54"/>
      <c r="V100" s="54"/>
      <c r="W100" s="54"/>
      <c r="X100" s="54" t="s">
        <v>349</v>
      </c>
      <c r="Y100" s="66" t="s">
        <v>349</v>
      </c>
      <c r="Z100" s="66"/>
      <c r="AA100" s="66"/>
      <c r="AB100" s="54" t="s">
        <v>338</v>
      </c>
      <c r="AC100" s="54">
        <v>7</v>
      </c>
      <c r="AD100" s="54">
        <v>7</v>
      </c>
      <c r="AE100" s="54">
        <v>2022</v>
      </c>
      <c r="AF100" s="9">
        <v>0</v>
      </c>
      <c r="AG100" s="65" t="s">
        <v>589</v>
      </c>
      <c r="AH100" s="65"/>
      <c r="AI100" s="65"/>
      <c r="AJ100" s="54"/>
      <c r="AK100" s="54"/>
      <c r="AL100" s="54"/>
      <c r="AM100" s="54"/>
      <c r="AN100" s="54"/>
      <c r="AO100" s="71"/>
      <c r="AP100" s="71"/>
      <c r="AQ100" s="71"/>
      <c r="AR100" s="54"/>
      <c r="AS100" s="54"/>
      <c r="AT100" s="54"/>
      <c r="AU100" s="54"/>
      <c r="AV100" s="9"/>
      <c r="AW100" s="66"/>
      <c r="AX100" s="66"/>
      <c r="AY100" s="66"/>
    </row>
    <row r="101" spans="1:51" s="20" customFormat="1" ht="98.1" customHeight="1" x14ac:dyDescent="0.25">
      <c r="A101" s="68"/>
      <c r="B101" s="68"/>
      <c r="C101" s="68"/>
      <c r="D101" s="68"/>
      <c r="E101" s="68"/>
      <c r="F101" s="70"/>
      <c r="G101" s="70"/>
      <c r="H101" s="68"/>
      <c r="I101" s="68"/>
      <c r="J101" s="54" t="s">
        <v>574</v>
      </c>
      <c r="K101" s="54">
        <v>24</v>
      </c>
      <c r="L101" s="54">
        <v>6</v>
      </c>
      <c r="M101" s="54">
        <v>2022</v>
      </c>
      <c r="N101" s="54">
        <v>31</v>
      </c>
      <c r="O101" s="54">
        <v>12</v>
      </c>
      <c r="P101" s="54">
        <v>2022</v>
      </c>
      <c r="Q101" s="54" t="s">
        <v>575</v>
      </c>
      <c r="R101" s="54" t="s">
        <v>576</v>
      </c>
      <c r="S101" s="54" t="s">
        <v>576</v>
      </c>
      <c r="T101" s="54" t="s">
        <v>349</v>
      </c>
      <c r="U101" s="54"/>
      <c r="V101" s="54"/>
      <c r="W101" s="54"/>
      <c r="X101" s="54" t="s">
        <v>349</v>
      </c>
      <c r="Y101" s="66" t="s">
        <v>349</v>
      </c>
      <c r="Z101" s="66"/>
      <c r="AA101" s="66"/>
      <c r="AB101" s="54" t="s">
        <v>338</v>
      </c>
      <c r="AC101" s="54">
        <v>7</v>
      </c>
      <c r="AD101" s="54">
        <v>7</v>
      </c>
      <c r="AE101" s="54">
        <v>2022</v>
      </c>
      <c r="AF101" s="9">
        <v>0</v>
      </c>
      <c r="AG101" s="65" t="s">
        <v>589</v>
      </c>
      <c r="AH101" s="65"/>
      <c r="AI101" s="65"/>
      <c r="AJ101" s="54"/>
      <c r="AK101" s="54"/>
      <c r="AL101" s="54"/>
      <c r="AM101" s="54"/>
      <c r="AN101" s="54"/>
      <c r="AO101" s="71"/>
      <c r="AP101" s="71"/>
      <c r="AQ101" s="71"/>
      <c r="AR101" s="54"/>
      <c r="AS101" s="54"/>
      <c r="AT101" s="54"/>
      <c r="AU101" s="54"/>
      <c r="AV101" s="9"/>
      <c r="AW101" s="66"/>
      <c r="AX101" s="66"/>
      <c r="AY101" s="66"/>
    </row>
    <row r="102" spans="1:51" s="20" customFormat="1" ht="105" customHeight="1" x14ac:dyDescent="0.25">
      <c r="A102" s="71">
        <v>64</v>
      </c>
      <c r="B102" s="71" t="s">
        <v>268</v>
      </c>
      <c r="C102" s="71">
        <v>21</v>
      </c>
      <c r="D102" s="71">
        <v>1</v>
      </c>
      <c r="E102" s="71">
        <v>2022</v>
      </c>
      <c r="F102" s="77" t="s">
        <v>269</v>
      </c>
      <c r="G102" s="77" t="s">
        <v>82</v>
      </c>
      <c r="H102" s="71" t="s">
        <v>270</v>
      </c>
      <c r="I102" s="71" t="s">
        <v>61</v>
      </c>
      <c r="J102" s="54" t="s">
        <v>271</v>
      </c>
      <c r="K102" s="54">
        <v>21</v>
      </c>
      <c r="L102" s="54">
        <v>1</v>
      </c>
      <c r="M102" s="54">
        <v>2022</v>
      </c>
      <c r="N102" s="54">
        <v>31</v>
      </c>
      <c r="O102" s="54">
        <v>3</v>
      </c>
      <c r="P102" s="54">
        <v>2022</v>
      </c>
      <c r="Q102" s="54" t="s">
        <v>272</v>
      </c>
      <c r="R102" s="54" t="s">
        <v>336</v>
      </c>
      <c r="S102" s="54" t="s">
        <v>336</v>
      </c>
      <c r="T102" s="54" t="s">
        <v>340</v>
      </c>
      <c r="U102" s="54">
        <v>6</v>
      </c>
      <c r="V102" s="54">
        <v>4</v>
      </c>
      <c r="W102" s="54">
        <v>2022</v>
      </c>
      <c r="X102" s="9">
        <v>0.1</v>
      </c>
      <c r="Y102" s="65" t="s">
        <v>378</v>
      </c>
      <c r="Z102" s="65"/>
      <c r="AA102" s="65"/>
      <c r="AB102" s="54" t="s">
        <v>340</v>
      </c>
      <c r="AC102" s="54">
        <v>8</v>
      </c>
      <c r="AD102" s="54">
        <v>6</v>
      </c>
      <c r="AE102" s="54">
        <v>2022</v>
      </c>
      <c r="AF102" s="9">
        <v>0.5</v>
      </c>
      <c r="AG102" s="66" t="s">
        <v>602</v>
      </c>
      <c r="AH102" s="66"/>
      <c r="AI102" s="66"/>
      <c r="AJ102" s="54"/>
      <c r="AK102" s="54"/>
      <c r="AL102" s="54"/>
      <c r="AM102" s="54"/>
      <c r="AN102" s="54"/>
      <c r="AO102" s="71"/>
      <c r="AP102" s="71"/>
      <c r="AQ102" s="71"/>
      <c r="AR102" s="54"/>
      <c r="AS102" s="54"/>
      <c r="AT102" s="54"/>
      <c r="AU102" s="54"/>
      <c r="AV102" s="9"/>
      <c r="AW102" s="66"/>
      <c r="AX102" s="66"/>
      <c r="AY102" s="66"/>
    </row>
    <row r="103" spans="1:51" s="20" customFormat="1" ht="105" customHeight="1" x14ac:dyDescent="0.25">
      <c r="A103" s="71"/>
      <c r="B103" s="71"/>
      <c r="C103" s="71"/>
      <c r="D103" s="71"/>
      <c r="E103" s="71"/>
      <c r="F103" s="77"/>
      <c r="G103" s="77"/>
      <c r="H103" s="71"/>
      <c r="I103" s="71"/>
      <c r="J103" s="54" t="s">
        <v>412</v>
      </c>
      <c r="K103" s="54">
        <v>21</v>
      </c>
      <c r="L103" s="54">
        <v>1</v>
      </c>
      <c r="M103" s="54">
        <v>2022</v>
      </c>
      <c r="N103" s="54">
        <v>31</v>
      </c>
      <c r="O103" s="54">
        <v>3</v>
      </c>
      <c r="P103" s="54">
        <v>2022</v>
      </c>
      <c r="Q103" s="54" t="s">
        <v>272</v>
      </c>
      <c r="R103" s="54" t="s">
        <v>273</v>
      </c>
      <c r="S103" s="54" t="s">
        <v>273</v>
      </c>
      <c r="T103" s="54" t="s">
        <v>340</v>
      </c>
      <c r="U103" s="54">
        <v>6</v>
      </c>
      <c r="V103" s="54">
        <v>4</v>
      </c>
      <c r="W103" s="54">
        <v>2022</v>
      </c>
      <c r="X103" s="9">
        <v>0.5</v>
      </c>
      <c r="Y103" s="65" t="s">
        <v>379</v>
      </c>
      <c r="Z103" s="65"/>
      <c r="AA103" s="65"/>
      <c r="AB103" s="54" t="s">
        <v>340</v>
      </c>
      <c r="AC103" s="54">
        <v>8</v>
      </c>
      <c r="AD103" s="54">
        <v>6</v>
      </c>
      <c r="AE103" s="54">
        <v>2022</v>
      </c>
      <c r="AF103" s="9">
        <v>0.75</v>
      </c>
      <c r="AG103" s="66" t="s">
        <v>603</v>
      </c>
      <c r="AH103" s="66"/>
      <c r="AI103" s="66"/>
      <c r="AJ103" s="54"/>
      <c r="AK103" s="54"/>
      <c r="AL103" s="54"/>
      <c r="AM103" s="54"/>
      <c r="AN103" s="54"/>
      <c r="AO103" s="71"/>
      <c r="AP103" s="71"/>
      <c r="AQ103" s="71"/>
      <c r="AR103" s="54"/>
      <c r="AS103" s="54"/>
      <c r="AT103" s="54"/>
      <c r="AU103" s="54"/>
      <c r="AV103" s="9"/>
      <c r="AW103" s="66"/>
      <c r="AX103" s="66"/>
      <c r="AY103" s="66"/>
    </row>
    <row r="104" spans="1:51" s="20" customFormat="1" ht="98.1" customHeight="1" x14ac:dyDescent="0.25">
      <c r="A104" s="54">
        <v>65</v>
      </c>
      <c r="B104" s="54" t="s">
        <v>275</v>
      </c>
      <c r="C104" s="54">
        <v>21</v>
      </c>
      <c r="D104" s="54">
        <v>1</v>
      </c>
      <c r="E104" s="54">
        <v>2022</v>
      </c>
      <c r="F104" s="55" t="s">
        <v>269</v>
      </c>
      <c r="G104" s="55" t="s">
        <v>82</v>
      </c>
      <c r="H104" s="54" t="s">
        <v>274</v>
      </c>
      <c r="I104" s="54" t="s">
        <v>61</v>
      </c>
      <c r="J104" s="54" t="s">
        <v>332</v>
      </c>
      <c r="K104" s="54">
        <v>21</v>
      </c>
      <c r="L104" s="54">
        <v>1</v>
      </c>
      <c r="M104" s="54">
        <v>2022</v>
      </c>
      <c r="N104" s="54">
        <v>31</v>
      </c>
      <c r="O104" s="54">
        <v>3</v>
      </c>
      <c r="P104" s="54">
        <v>2022</v>
      </c>
      <c r="Q104" s="54" t="s">
        <v>272</v>
      </c>
      <c r="R104" s="54" t="s">
        <v>277</v>
      </c>
      <c r="S104" s="54" t="s">
        <v>276</v>
      </c>
      <c r="T104" s="54" t="s">
        <v>340</v>
      </c>
      <c r="U104" s="54">
        <v>6</v>
      </c>
      <c r="V104" s="54">
        <v>4</v>
      </c>
      <c r="W104" s="54">
        <v>2022</v>
      </c>
      <c r="X104" s="9">
        <v>0.5</v>
      </c>
      <c r="Y104" s="65" t="s">
        <v>380</v>
      </c>
      <c r="Z104" s="65"/>
      <c r="AA104" s="65"/>
      <c r="AB104" s="54" t="s">
        <v>340</v>
      </c>
      <c r="AC104" s="54">
        <v>8</v>
      </c>
      <c r="AD104" s="54">
        <v>7</v>
      </c>
      <c r="AE104" s="54">
        <v>2022</v>
      </c>
      <c r="AF104" s="9">
        <v>0.9</v>
      </c>
      <c r="AG104" s="66" t="s">
        <v>604</v>
      </c>
      <c r="AH104" s="66"/>
      <c r="AI104" s="66"/>
      <c r="AJ104" s="54"/>
      <c r="AK104" s="54"/>
      <c r="AL104" s="54"/>
      <c r="AM104" s="54"/>
      <c r="AN104" s="54"/>
      <c r="AO104" s="71"/>
      <c r="AP104" s="71"/>
      <c r="AQ104" s="71"/>
      <c r="AR104" s="54"/>
      <c r="AS104" s="54"/>
      <c r="AT104" s="54"/>
      <c r="AU104" s="54"/>
      <c r="AV104" s="9"/>
      <c r="AW104" s="66"/>
      <c r="AX104" s="66"/>
      <c r="AY104" s="66"/>
    </row>
    <row r="105" spans="1:51" s="20" customFormat="1" ht="153" customHeight="1" x14ac:dyDescent="0.25">
      <c r="A105" s="54">
        <v>66</v>
      </c>
      <c r="B105" s="54" t="s">
        <v>386</v>
      </c>
      <c r="C105" s="54">
        <v>16</v>
      </c>
      <c r="D105" s="54">
        <v>5</v>
      </c>
      <c r="E105" s="54">
        <v>2022</v>
      </c>
      <c r="F105" s="55" t="s">
        <v>385</v>
      </c>
      <c r="G105" s="55" t="s">
        <v>37</v>
      </c>
      <c r="H105" s="54" t="s">
        <v>387</v>
      </c>
      <c r="I105" s="54" t="s">
        <v>416</v>
      </c>
      <c r="J105" s="54" t="s">
        <v>388</v>
      </c>
      <c r="K105" s="54">
        <v>16</v>
      </c>
      <c r="L105" s="54">
        <v>5</v>
      </c>
      <c r="M105" s="54">
        <v>2022</v>
      </c>
      <c r="N105" s="54">
        <v>20</v>
      </c>
      <c r="O105" s="54">
        <v>12</v>
      </c>
      <c r="P105" s="54">
        <v>2022</v>
      </c>
      <c r="Q105" s="54" t="s">
        <v>484</v>
      </c>
      <c r="R105" s="54" t="s">
        <v>389</v>
      </c>
      <c r="S105" s="54" t="s">
        <v>389</v>
      </c>
      <c r="T105" s="54" t="s">
        <v>349</v>
      </c>
      <c r="U105" s="54"/>
      <c r="V105" s="54"/>
      <c r="W105" s="54"/>
      <c r="X105" s="54" t="s">
        <v>349</v>
      </c>
      <c r="Y105" s="66" t="s">
        <v>349</v>
      </c>
      <c r="Z105" s="66"/>
      <c r="AA105" s="66"/>
      <c r="AB105" s="54" t="s">
        <v>338</v>
      </c>
      <c r="AC105" s="54">
        <v>7</v>
      </c>
      <c r="AD105" s="54">
        <v>7</v>
      </c>
      <c r="AE105" s="54">
        <v>2022</v>
      </c>
      <c r="AF105" s="9">
        <v>0</v>
      </c>
      <c r="AG105" s="66" t="s">
        <v>596</v>
      </c>
      <c r="AH105" s="66"/>
      <c r="AI105" s="66"/>
      <c r="AJ105" s="54"/>
      <c r="AK105" s="54"/>
      <c r="AL105" s="54"/>
      <c r="AM105" s="54"/>
      <c r="AN105" s="54"/>
      <c r="AO105" s="71"/>
      <c r="AP105" s="71"/>
      <c r="AQ105" s="71"/>
      <c r="AR105" s="54"/>
      <c r="AS105" s="54"/>
      <c r="AT105" s="54"/>
      <c r="AU105" s="54"/>
      <c r="AV105" s="9"/>
      <c r="AW105" s="66"/>
      <c r="AX105" s="66"/>
      <c r="AY105" s="66"/>
    </row>
    <row r="106" spans="1:51" s="20" customFormat="1" ht="153" customHeight="1" x14ac:dyDescent="0.25">
      <c r="A106" s="71">
        <v>67</v>
      </c>
      <c r="B106" s="71" t="s">
        <v>482</v>
      </c>
      <c r="C106" s="71">
        <v>2</v>
      </c>
      <c r="D106" s="71">
        <v>6</v>
      </c>
      <c r="E106" s="71">
        <v>2022</v>
      </c>
      <c r="F106" s="77" t="s">
        <v>385</v>
      </c>
      <c r="G106" s="77" t="s">
        <v>37</v>
      </c>
      <c r="H106" s="86" t="s">
        <v>559</v>
      </c>
      <c r="I106" s="71" t="s">
        <v>483</v>
      </c>
      <c r="J106" s="54" t="s">
        <v>486</v>
      </c>
      <c r="K106" s="54">
        <v>2</v>
      </c>
      <c r="L106" s="54">
        <v>6</v>
      </c>
      <c r="M106" s="54">
        <v>2022</v>
      </c>
      <c r="N106" s="54">
        <v>31</v>
      </c>
      <c r="O106" s="54">
        <v>12</v>
      </c>
      <c r="P106" s="54">
        <v>2022</v>
      </c>
      <c r="Q106" s="54" t="s">
        <v>484</v>
      </c>
      <c r="R106" s="54" t="s">
        <v>487</v>
      </c>
      <c r="S106" s="54" t="s">
        <v>488</v>
      </c>
      <c r="T106" s="54" t="s">
        <v>349</v>
      </c>
      <c r="U106" s="54"/>
      <c r="V106" s="54"/>
      <c r="W106" s="54"/>
      <c r="X106" s="54" t="s">
        <v>349</v>
      </c>
      <c r="Y106" s="66" t="s">
        <v>349</v>
      </c>
      <c r="Z106" s="66"/>
      <c r="AA106" s="66"/>
      <c r="AB106" s="54" t="s">
        <v>338</v>
      </c>
      <c r="AC106" s="54">
        <v>7</v>
      </c>
      <c r="AD106" s="54">
        <v>7</v>
      </c>
      <c r="AE106" s="54">
        <v>2022</v>
      </c>
      <c r="AF106" s="9">
        <v>0</v>
      </c>
      <c r="AG106" s="66" t="s">
        <v>596</v>
      </c>
      <c r="AH106" s="66"/>
      <c r="AI106" s="66"/>
      <c r="AJ106" s="54"/>
      <c r="AK106" s="54"/>
      <c r="AL106" s="54"/>
      <c r="AM106" s="54"/>
      <c r="AN106" s="54"/>
      <c r="AO106" s="71"/>
      <c r="AP106" s="71"/>
      <c r="AQ106" s="71"/>
      <c r="AR106" s="54"/>
      <c r="AS106" s="54"/>
      <c r="AT106" s="54"/>
      <c r="AU106" s="54"/>
      <c r="AV106" s="9"/>
      <c r="AW106" s="66"/>
      <c r="AX106" s="66"/>
      <c r="AY106" s="66"/>
    </row>
    <row r="107" spans="1:51" s="20" customFormat="1" ht="153" customHeight="1" x14ac:dyDescent="0.25">
      <c r="A107" s="71"/>
      <c r="B107" s="71"/>
      <c r="C107" s="71"/>
      <c r="D107" s="71"/>
      <c r="E107" s="71"/>
      <c r="F107" s="77"/>
      <c r="G107" s="77"/>
      <c r="H107" s="71"/>
      <c r="I107" s="71"/>
      <c r="J107" s="54" t="s">
        <v>485</v>
      </c>
      <c r="K107" s="54">
        <v>2</v>
      </c>
      <c r="L107" s="54">
        <v>6</v>
      </c>
      <c r="M107" s="54">
        <v>2022</v>
      </c>
      <c r="N107" s="54">
        <v>31</v>
      </c>
      <c r="O107" s="54">
        <v>12</v>
      </c>
      <c r="P107" s="54">
        <v>2022</v>
      </c>
      <c r="Q107" s="54" t="s">
        <v>484</v>
      </c>
      <c r="R107" s="54" t="s">
        <v>489</v>
      </c>
      <c r="S107" s="54" t="s">
        <v>489</v>
      </c>
      <c r="T107" s="54" t="s">
        <v>349</v>
      </c>
      <c r="U107" s="54"/>
      <c r="V107" s="54"/>
      <c r="W107" s="54"/>
      <c r="X107" s="54" t="s">
        <v>349</v>
      </c>
      <c r="Y107" s="66" t="s">
        <v>349</v>
      </c>
      <c r="Z107" s="66"/>
      <c r="AA107" s="66"/>
      <c r="AB107" s="54" t="s">
        <v>338</v>
      </c>
      <c r="AC107" s="54">
        <v>7</v>
      </c>
      <c r="AD107" s="54">
        <v>7</v>
      </c>
      <c r="AE107" s="54">
        <v>2022</v>
      </c>
      <c r="AF107" s="9">
        <v>0</v>
      </c>
      <c r="AG107" s="66" t="s">
        <v>596</v>
      </c>
      <c r="AH107" s="66"/>
      <c r="AI107" s="66"/>
      <c r="AJ107" s="54"/>
      <c r="AK107" s="54"/>
      <c r="AL107" s="54"/>
      <c r="AM107" s="54"/>
      <c r="AN107" s="54"/>
      <c r="AO107" s="71"/>
      <c r="AP107" s="71"/>
      <c r="AQ107" s="71"/>
      <c r="AR107" s="54"/>
      <c r="AS107" s="54"/>
      <c r="AT107" s="54"/>
      <c r="AU107" s="54"/>
      <c r="AV107" s="9"/>
      <c r="AW107" s="66"/>
      <c r="AX107" s="66"/>
      <c r="AY107" s="66"/>
    </row>
    <row r="108" spans="1:51" s="20" customFormat="1" ht="318.75" customHeight="1" x14ac:dyDescent="0.25">
      <c r="A108" s="54">
        <v>68</v>
      </c>
      <c r="B108" s="54" t="s">
        <v>391</v>
      </c>
      <c r="C108" s="54">
        <v>12</v>
      </c>
      <c r="D108" s="54">
        <v>5</v>
      </c>
      <c r="E108" s="54">
        <v>2022</v>
      </c>
      <c r="F108" s="55" t="s">
        <v>390</v>
      </c>
      <c r="G108" s="55" t="s">
        <v>37</v>
      </c>
      <c r="H108" s="54" t="s">
        <v>392</v>
      </c>
      <c r="I108" s="54" t="s">
        <v>393</v>
      </c>
      <c r="J108" s="54" t="s">
        <v>394</v>
      </c>
      <c r="K108" s="54">
        <v>12</v>
      </c>
      <c r="L108" s="54">
        <v>5</v>
      </c>
      <c r="M108" s="54">
        <v>2022</v>
      </c>
      <c r="N108" s="54">
        <v>30</v>
      </c>
      <c r="O108" s="54">
        <v>12</v>
      </c>
      <c r="P108" s="54">
        <v>2022</v>
      </c>
      <c r="Q108" s="54" t="s">
        <v>395</v>
      </c>
      <c r="R108" s="54" t="s">
        <v>396</v>
      </c>
      <c r="S108" s="54" t="s">
        <v>397</v>
      </c>
      <c r="T108" s="54" t="s">
        <v>349</v>
      </c>
      <c r="U108" s="54"/>
      <c r="V108" s="54"/>
      <c r="W108" s="54"/>
      <c r="X108" s="54" t="s">
        <v>349</v>
      </c>
      <c r="Y108" s="66" t="s">
        <v>349</v>
      </c>
      <c r="Z108" s="66"/>
      <c r="AA108" s="66"/>
      <c r="AB108" s="54" t="s">
        <v>338</v>
      </c>
      <c r="AC108" s="54">
        <v>8</v>
      </c>
      <c r="AD108" s="54">
        <v>7</v>
      </c>
      <c r="AE108" s="54">
        <v>2022</v>
      </c>
      <c r="AF108" s="9">
        <v>0.2</v>
      </c>
      <c r="AG108" s="66" t="s">
        <v>614</v>
      </c>
      <c r="AH108" s="66"/>
      <c r="AI108" s="66"/>
      <c r="AJ108" s="54"/>
      <c r="AK108" s="54"/>
      <c r="AL108" s="54"/>
      <c r="AM108" s="54"/>
      <c r="AN108" s="54"/>
      <c r="AO108" s="71"/>
      <c r="AP108" s="71"/>
      <c r="AQ108" s="71"/>
      <c r="AR108" s="54"/>
      <c r="AS108" s="54"/>
      <c r="AT108" s="54"/>
      <c r="AU108" s="54"/>
      <c r="AV108" s="9"/>
      <c r="AW108" s="66"/>
      <c r="AX108" s="66"/>
      <c r="AY108" s="66"/>
    </row>
    <row r="109" spans="1:51" s="20" customFormat="1" ht="200.45" customHeight="1" x14ac:dyDescent="0.25">
      <c r="A109" s="54">
        <v>60</v>
      </c>
      <c r="B109" s="54" t="s">
        <v>467</v>
      </c>
      <c r="C109" s="54">
        <v>23</v>
      </c>
      <c r="D109" s="54">
        <v>5</v>
      </c>
      <c r="E109" s="54">
        <v>2022</v>
      </c>
      <c r="F109" s="55" t="s">
        <v>36</v>
      </c>
      <c r="G109" s="55" t="s">
        <v>37</v>
      </c>
      <c r="H109" s="54" t="s">
        <v>468</v>
      </c>
      <c r="I109" s="54" t="s">
        <v>478</v>
      </c>
      <c r="J109" s="54" t="s">
        <v>497</v>
      </c>
      <c r="K109" s="54">
        <v>23</v>
      </c>
      <c r="L109" s="54">
        <v>5</v>
      </c>
      <c r="M109" s="54">
        <v>2022</v>
      </c>
      <c r="N109" s="54">
        <v>31</v>
      </c>
      <c r="O109" s="54">
        <v>12</v>
      </c>
      <c r="P109" s="54">
        <v>2022</v>
      </c>
      <c r="Q109" s="54" t="s">
        <v>469</v>
      </c>
      <c r="R109" s="54" t="s">
        <v>471</v>
      </c>
      <c r="S109" s="54" t="s">
        <v>470</v>
      </c>
      <c r="T109" s="54" t="s">
        <v>349</v>
      </c>
      <c r="U109" s="54"/>
      <c r="V109" s="54"/>
      <c r="W109" s="54"/>
      <c r="X109" s="54" t="s">
        <v>349</v>
      </c>
      <c r="Y109" s="66" t="s">
        <v>349</v>
      </c>
      <c r="Z109" s="66"/>
      <c r="AA109" s="66"/>
      <c r="AB109" s="54" t="s">
        <v>338</v>
      </c>
      <c r="AC109" s="54">
        <v>8</v>
      </c>
      <c r="AD109" s="54">
        <v>7</v>
      </c>
      <c r="AE109" s="54">
        <v>2022</v>
      </c>
      <c r="AF109" s="9">
        <v>0.2</v>
      </c>
      <c r="AG109" s="66" t="s">
        <v>664</v>
      </c>
      <c r="AH109" s="66"/>
      <c r="AI109" s="66"/>
      <c r="AJ109" s="54"/>
      <c r="AK109" s="54"/>
      <c r="AL109" s="54"/>
      <c r="AM109" s="54"/>
      <c r="AN109" s="54"/>
      <c r="AO109" s="71"/>
      <c r="AP109" s="71"/>
      <c r="AQ109" s="71"/>
      <c r="AR109" s="54"/>
      <c r="AS109" s="54"/>
      <c r="AT109" s="54"/>
      <c r="AU109" s="54"/>
      <c r="AV109" s="9"/>
      <c r="AW109" s="66"/>
      <c r="AX109" s="66"/>
      <c r="AY109" s="66"/>
    </row>
    <row r="110" spans="1:51" s="20" customFormat="1" ht="136.5" customHeight="1" x14ac:dyDescent="0.25">
      <c r="A110" s="71">
        <v>70</v>
      </c>
      <c r="B110" s="71" t="s">
        <v>490</v>
      </c>
      <c r="C110" s="71">
        <v>16</v>
      </c>
      <c r="D110" s="71">
        <v>5</v>
      </c>
      <c r="E110" s="71">
        <v>2022</v>
      </c>
      <c r="F110" s="77" t="s">
        <v>491</v>
      </c>
      <c r="G110" s="77" t="s">
        <v>37</v>
      </c>
      <c r="H110" s="71" t="s">
        <v>492</v>
      </c>
      <c r="I110" s="71" t="s">
        <v>61</v>
      </c>
      <c r="J110" s="54" t="s">
        <v>529</v>
      </c>
      <c r="K110" s="54">
        <v>16</v>
      </c>
      <c r="L110" s="54">
        <v>5</v>
      </c>
      <c r="M110" s="54">
        <v>2022</v>
      </c>
      <c r="N110" s="54">
        <v>30</v>
      </c>
      <c r="O110" s="54">
        <v>8</v>
      </c>
      <c r="P110" s="54">
        <v>2022</v>
      </c>
      <c r="Q110" s="54" t="s">
        <v>493</v>
      </c>
      <c r="R110" s="54" t="s">
        <v>530</v>
      </c>
      <c r="S110" s="54" t="s">
        <v>530</v>
      </c>
      <c r="T110" s="54" t="s">
        <v>349</v>
      </c>
      <c r="U110" s="54"/>
      <c r="V110" s="54"/>
      <c r="W110" s="54"/>
      <c r="X110" s="54" t="s">
        <v>349</v>
      </c>
      <c r="Y110" s="74" t="s">
        <v>349</v>
      </c>
      <c r="Z110" s="75"/>
      <c r="AA110" s="76"/>
      <c r="AB110" s="54" t="s">
        <v>338</v>
      </c>
      <c r="AC110" s="54">
        <v>8</v>
      </c>
      <c r="AD110" s="54">
        <v>7</v>
      </c>
      <c r="AE110" s="54">
        <v>2022</v>
      </c>
      <c r="AF110" s="9">
        <v>0.2</v>
      </c>
      <c r="AG110" s="74" t="s">
        <v>665</v>
      </c>
      <c r="AH110" s="75"/>
      <c r="AI110" s="76"/>
      <c r="AJ110" s="54"/>
      <c r="AK110" s="54"/>
      <c r="AL110" s="54"/>
      <c r="AM110" s="54"/>
      <c r="AN110" s="54"/>
      <c r="AO110" s="71"/>
      <c r="AP110" s="71"/>
      <c r="AQ110" s="71"/>
      <c r="AR110" s="54"/>
      <c r="AS110" s="54"/>
      <c r="AT110" s="54"/>
      <c r="AU110" s="54"/>
      <c r="AV110" s="9"/>
      <c r="AW110" s="66"/>
      <c r="AX110" s="66"/>
      <c r="AY110" s="66"/>
    </row>
    <row r="111" spans="1:51" s="20" customFormat="1" ht="98.1" customHeight="1" x14ac:dyDescent="0.25">
      <c r="A111" s="71"/>
      <c r="B111" s="71"/>
      <c r="C111" s="71"/>
      <c r="D111" s="71"/>
      <c r="E111" s="71"/>
      <c r="F111" s="77"/>
      <c r="G111" s="77"/>
      <c r="H111" s="71"/>
      <c r="I111" s="71"/>
      <c r="J111" s="54" t="s">
        <v>531</v>
      </c>
      <c r="K111" s="54">
        <v>16</v>
      </c>
      <c r="L111" s="54">
        <v>5</v>
      </c>
      <c r="M111" s="54">
        <v>2022</v>
      </c>
      <c r="N111" s="54">
        <v>31</v>
      </c>
      <c r="O111" s="54">
        <v>12</v>
      </c>
      <c r="P111" s="54">
        <v>2022</v>
      </c>
      <c r="Q111" s="54" t="s">
        <v>493</v>
      </c>
      <c r="R111" s="54" t="s">
        <v>532</v>
      </c>
      <c r="S111" s="54" t="s">
        <v>494</v>
      </c>
      <c r="T111" s="54" t="s">
        <v>349</v>
      </c>
      <c r="U111" s="54"/>
      <c r="V111" s="54"/>
      <c r="W111" s="54"/>
      <c r="X111" s="54" t="s">
        <v>349</v>
      </c>
      <c r="Y111" s="66" t="s">
        <v>349</v>
      </c>
      <c r="Z111" s="66"/>
      <c r="AA111" s="66"/>
      <c r="AB111" s="54" t="s">
        <v>338</v>
      </c>
      <c r="AC111" s="54">
        <v>8</v>
      </c>
      <c r="AD111" s="54">
        <v>7</v>
      </c>
      <c r="AE111" s="54">
        <v>2022</v>
      </c>
      <c r="AF111" s="54" t="s">
        <v>349</v>
      </c>
      <c r="AG111" s="74" t="s">
        <v>615</v>
      </c>
      <c r="AH111" s="75"/>
      <c r="AI111" s="76"/>
      <c r="AJ111" s="54"/>
      <c r="AK111" s="54"/>
      <c r="AL111" s="54"/>
      <c r="AM111" s="54"/>
      <c r="AN111" s="54"/>
      <c r="AO111" s="71"/>
      <c r="AP111" s="71"/>
      <c r="AQ111" s="71"/>
      <c r="AR111" s="54"/>
      <c r="AS111" s="54"/>
      <c r="AT111" s="54"/>
      <c r="AU111" s="54"/>
      <c r="AV111" s="9"/>
      <c r="AW111" s="66"/>
      <c r="AX111" s="66"/>
      <c r="AY111" s="66"/>
    </row>
    <row r="112" spans="1:51" s="20" customFormat="1" ht="98.1" customHeight="1" x14ac:dyDescent="0.25">
      <c r="A112" s="54">
        <v>71</v>
      </c>
      <c r="B112" s="54" t="s">
        <v>495</v>
      </c>
      <c r="C112" s="54">
        <v>16</v>
      </c>
      <c r="D112" s="54">
        <v>5</v>
      </c>
      <c r="E112" s="54">
        <v>2022</v>
      </c>
      <c r="F112" s="55" t="s">
        <v>491</v>
      </c>
      <c r="G112" s="55" t="s">
        <v>37</v>
      </c>
      <c r="H112" s="54" t="s">
        <v>496</v>
      </c>
      <c r="I112" s="54" t="s">
        <v>61</v>
      </c>
      <c r="J112" s="54" t="s">
        <v>528</v>
      </c>
      <c r="K112" s="54">
        <v>16</v>
      </c>
      <c r="L112" s="54">
        <v>5</v>
      </c>
      <c r="M112" s="54">
        <v>2022</v>
      </c>
      <c r="N112" s="54">
        <v>31</v>
      </c>
      <c r="O112" s="54">
        <v>12</v>
      </c>
      <c r="P112" s="54">
        <v>2022</v>
      </c>
      <c r="Q112" s="54" t="s">
        <v>493</v>
      </c>
      <c r="R112" s="54" t="s">
        <v>471</v>
      </c>
      <c r="S112" s="54" t="s">
        <v>470</v>
      </c>
      <c r="T112" s="54" t="s">
        <v>349</v>
      </c>
      <c r="U112" s="54"/>
      <c r="V112" s="54"/>
      <c r="W112" s="54"/>
      <c r="X112" s="54" t="s">
        <v>349</v>
      </c>
      <c r="Y112" s="66" t="s">
        <v>349</v>
      </c>
      <c r="Z112" s="66"/>
      <c r="AA112" s="66"/>
      <c r="AB112" s="54" t="s">
        <v>338</v>
      </c>
      <c r="AC112" s="54">
        <v>8</v>
      </c>
      <c r="AD112" s="54">
        <v>7</v>
      </c>
      <c r="AE112" s="54">
        <v>2022</v>
      </c>
      <c r="AF112" s="9">
        <v>0.2</v>
      </c>
      <c r="AG112" s="74" t="s">
        <v>616</v>
      </c>
      <c r="AH112" s="75"/>
      <c r="AI112" s="76"/>
      <c r="AJ112" s="54"/>
      <c r="AK112" s="54"/>
      <c r="AL112" s="54"/>
      <c r="AM112" s="54"/>
      <c r="AN112" s="54"/>
      <c r="AO112" s="71"/>
      <c r="AP112" s="71"/>
      <c r="AQ112" s="71"/>
      <c r="AR112" s="54"/>
      <c r="AS112" s="54"/>
      <c r="AT112" s="54"/>
      <c r="AU112" s="54"/>
      <c r="AV112" s="9"/>
      <c r="AW112" s="66"/>
      <c r="AX112" s="66"/>
      <c r="AY112" s="66"/>
    </row>
    <row r="113" spans="1:51" s="20" customFormat="1" ht="98.1" customHeight="1" x14ac:dyDescent="0.25">
      <c r="A113" s="54"/>
      <c r="B113" s="54"/>
      <c r="C113" s="54"/>
      <c r="D113" s="54"/>
      <c r="E113" s="54"/>
      <c r="F113" s="55"/>
      <c r="G113" s="55"/>
      <c r="H113" s="54"/>
      <c r="I113" s="54"/>
      <c r="J113" s="54"/>
      <c r="K113" s="54"/>
      <c r="L113" s="54"/>
      <c r="M113" s="54"/>
      <c r="N113" s="54"/>
      <c r="O113" s="54"/>
      <c r="P113" s="54"/>
      <c r="Q113" s="54"/>
      <c r="R113" s="54"/>
      <c r="S113" s="54"/>
      <c r="T113" s="54"/>
      <c r="U113" s="54"/>
      <c r="V113" s="54"/>
      <c r="W113" s="54"/>
      <c r="X113" s="54" t="s">
        <v>349</v>
      </c>
      <c r="Y113" s="66" t="s">
        <v>349</v>
      </c>
      <c r="Z113" s="66"/>
      <c r="AA113" s="66"/>
      <c r="AB113" s="54"/>
      <c r="AC113" s="54"/>
      <c r="AD113" s="54"/>
      <c r="AE113" s="54"/>
      <c r="AF113" s="54"/>
      <c r="AG113" s="71"/>
      <c r="AH113" s="71"/>
      <c r="AI113" s="71"/>
      <c r="AJ113" s="54"/>
      <c r="AK113" s="54"/>
      <c r="AL113" s="54"/>
      <c r="AM113" s="54"/>
      <c r="AN113" s="54"/>
      <c r="AO113" s="71"/>
      <c r="AP113" s="71"/>
      <c r="AQ113" s="71"/>
      <c r="AR113" s="54"/>
      <c r="AS113" s="54"/>
      <c r="AT113" s="54"/>
      <c r="AU113" s="54"/>
      <c r="AV113" s="9"/>
      <c r="AW113" s="66"/>
      <c r="AX113" s="66"/>
      <c r="AY113" s="66"/>
    </row>
    <row r="114" spans="1:51" s="20" customFormat="1" ht="98.1" customHeight="1" x14ac:dyDescent="0.25">
      <c r="A114" s="54"/>
      <c r="B114" s="54"/>
      <c r="C114" s="54"/>
      <c r="D114" s="54"/>
      <c r="E114" s="54"/>
      <c r="F114" s="55"/>
      <c r="G114" s="55"/>
      <c r="H114" s="54"/>
      <c r="I114" s="54"/>
      <c r="J114" s="54"/>
      <c r="K114" s="54"/>
      <c r="L114" s="54"/>
      <c r="M114" s="54"/>
      <c r="N114" s="54"/>
      <c r="O114" s="54"/>
      <c r="P114" s="54"/>
      <c r="Q114" s="54"/>
      <c r="R114" s="54"/>
      <c r="S114" s="54"/>
      <c r="T114" s="54"/>
      <c r="U114" s="54"/>
      <c r="V114" s="54"/>
      <c r="W114" s="54"/>
      <c r="X114" s="54" t="s">
        <v>349</v>
      </c>
      <c r="Y114" s="66" t="s">
        <v>349</v>
      </c>
      <c r="Z114" s="66"/>
      <c r="AA114" s="66"/>
      <c r="AB114" s="54"/>
      <c r="AC114" s="54"/>
      <c r="AD114" s="54"/>
      <c r="AE114" s="54"/>
      <c r="AF114" s="54"/>
      <c r="AG114" s="71"/>
      <c r="AH114" s="71"/>
      <c r="AI114" s="71"/>
      <c r="AJ114" s="54"/>
      <c r="AK114" s="54"/>
      <c r="AL114" s="54"/>
      <c r="AM114" s="54"/>
      <c r="AN114" s="54"/>
      <c r="AO114" s="71"/>
      <c r="AP114" s="71"/>
      <c r="AQ114" s="71"/>
      <c r="AR114" s="54"/>
      <c r="AS114" s="54"/>
      <c r="AT114" s="54"/>
      <c r="AU114" s="54"/>
      <c r="AV114" s="9"/>
      <c r="AW114" s="66"/>
      <c r="AX114" s="66"/>
      <c r="AY114" s="66"/>
    </row>
    <row r="115" spans="1:51" s="20" customFormat="1" ht="98.1" customHeight="1" x14ac:dyDescent="0.25">
      <c r="A115" s="54"/>
      <c r="B115" s="54"/>
      <c r="C115" s="54"/>
      <c r="D115" s="54"/>
      <c r="E115" s="54"/>
      <c r="F115" s="55"/>
      <c r="G115" s="55"/>
      <c r="H115" s="54"/>
      <c r="I115" s="54"/>
      <c r="J115" s="54"/>
      <c r="K115" s="54"/>
      <c r="L115" s="54"/>
      <c r="M115" s="54"/>
      <c r="N115" s="54"/>
      <c r="O115" s="54"/>
      <c r="P115" s="54"/>
      <c r="Q115" s="54"/>
      <c r="R115" s="54"/>
      <c r="S115" s="54"/>
      <c r="T115" s="54"/>
      <c r="U115" s="54"/>
      <c r="V115" s="54"/>
      <c r="W115" s="54"/>
      <c r="X115" s="54" t="s">
        <v>349</v>
      </c>
      <c r="Y115" s="66" t="s">
        <v>349</v>
      </c>
      <c r="Z115" s="66"/>
      <c r="AA115" s="66"/>
      <c r="AB115" s="54"/>
      <c r="AC115" s="54"/>
      <c r="AD115" s="54"/>
      <c r="AE115" s="54"/>
      <c r="AF115" s="54"/>
      <c r="AG115" s="71"/>
      <c r="AH115" s="71"/>
      <c r="AI115" s="71"/>
      <c r="AJ115" s="54"/>
      <c r="AK115" s="54"/>
      <c r="AL115" s="54"/>
      <c r="AM115" s="54"/>
      <c r="AN115" s="54"/>
      <c r="AO115" s="71"/>
      <c r="AP115" s="71"/>
      <c r="AQ115" s="71"/>
      <c r="AR115" s="54"/>
      <c r="AS115" s="54"/>
      <c r="AT115" s="54"/>
      <c r="AU115" s="54"/>
      <c r="AV115" s="9"/>
      <c r="AW115" s="66"/>
      <c r="AX115" s="66"/>
      <c r="AY115" s="66"/>
    </row>
    <row r="116" spans="1:51" s="20" customFormat="1" ht="98.1" customHeight="1" x14ac:dyDescent="0.25">
      <c r="A116" s="54"/>
      <c r="B116" s="54"/>
      <c r="C116" s="54"/>
      <c r="D116" s="54"/>
      <c r="E116" s="54"/>
      <c r="F116" s="55"/>
      <c r="G116" s="55"/>
      <c r="H116" s="54"/>
      <c r="I116" s="54"/>
      <c r="J116" s="54"/>
      <c r="K116" s="54"/>
      <c r="L116" s="54"/>
      <c r="M116" s="54"/>
      <c r="N116" s="54"/>
      <c r="O116" s="54"/>
      <c r="P116" s="54"/>
      <c r="Q116" s="54"/>
      <c r="R116" s="54"/>
      <c r="S116" s="54"/>
      <c r="T116" s="54"/>
      <c r="U116" s="54"/>
      <c r="V116" s="54"/>
      <c r="W116" s="54"/>
      <c r="X116" s="54" t="s">
        <v>349</v>
      </c>
      <c r="Y116" s="66" t="s">
        <v>349</v>
      </c>
      <c r="Z116" s="66"/>
      <c r="AA116" s="66"/>
      <c r="AB116" s="54"/>
      <c r="AC116" s="54"/>
      <c r="AD116" s="54"/>
      <c r="AE116" s="54"/>
      <c r="AF116" s="54"/>
      <c r="AG116" s="71"/>
      <c r="AH116" s="71"/>
      <c r="AI116" s="71"/>
      <c r="AJ116" s="54"/>
      <c r="AK116" s="54"/>
      <c r="AL116" s="54"/>
      <c r="AM116" s="54"/>
      <c r="AN116" s="54"/>
      <c r="AO116" s="71"/>
      <c r="AP116" s="71"/>
      <c r="AQ116" s="71"/>
      <c r="AR116" s="54"/>
      <c r="AS116" s="54"/>
      <c r="AT116" s="54"/>
      <c r="AU116" s="54"/>
      <c r="AV116" s="9"/>
      <c r="AW116" s="66"/>
      <c r="AX116" s="66"/>
      <c r="AY116" s="66"/>
    </row>
    <row r="117" spans="1:51" s="20" customFormat="1" ht="98.1" customHeight="1" x14ac:dyDescent="0.25">
      <c r="A117" s="54"/>
      <c r="B117" s="54"/>
      <c r="C117" s="54"/>
      <c r="D117" s="54"/>
      <c r="E117" s="54"/>
      <c r="F117" s="55"/>
      <c r="G117" s="55"/>
      <c r="H117" s="54"/>
      <c r="I117" s="54"/>
      <c r="J117" s="54"/>
      <c r="K117" s="54"/>
      <c r="L117" s="54"/>
      <c r="M117" s="54"/>
      <c r="N117" s="54"/>
      <c r="O117" s="54"/>
      <c r="P117" s="54"/>
      <c r="Q117" s="54"/>
      <c r="R117" s="54"/>
      <c r="S117" s="54"/>
      <c r="T117" s="54"/>
      <c r="U117" s="54"/>
      <c r="V117" s="54"/>
      <c r="W117" s="54"/>
      <c r="X117" s="54" t="s">
        <v>349</v>
      </c>
      <c r="Y117" s="66" t="s">
        <v>349</v>
      </c>
      <c r="Z117" s="66"/>
      <c r="AA117" s="66"/>
      <c r="AB117" s="54"/>
      <c r="AC117" s="54"/>
      <c r="AD117" s="54"/>
      <c r="AE117" s="54"/>
      <c r="AF117" s="54"/>
      <c r="AG117" s="71"/>
      <c r="AH117" s="71"/>
      <c r="AI117" s="71"/>
      <c r="AJ117" s="54"/>
      <c r="AK117" s="54"/>
      <c r="AL117" s="54"/>
      <c r="AM117" s="54"/>
      <c r="AN117" s="54"/>
      <c r="AO117" s="71"/>
      <c r="AP117" s="71"/>
      <c r="AQ117" s="71"/>
      <c r="AR117" s="54"/>
      <c r="AS117" s="54"/>
      <c r="AT117" s="54"/>
      <c r="AU117" s="54"/>
      <c r="AV117" s="9"/>
      <c r="AW117" s="66"/>
      <c r="AX117" s="66"/>
      <c r="AY117" s="66"/>
    </row>
    <row r="118" spans="1:51" s="20" customFormat="1" ht="98.1" customHeight="1" x14ac:dyDescent="0.25">
      <c r="A118" s="54"/>
      <c r="B118" s="54"/>
      <c r="C118" s="54"/>
      <c r="D118" s="54"/>
      <c r="E118" s="54"/>
      <c r="F118" s="55"/>
      <c r="G118" s="55"/>
      <c r="H118" s="54"/>
      <c r="I118" s="54"/>
      <c r="J118" s="54"/>
      <c r="K118" s="54"/>
      <c r="L118" s="54"/>
      <c r="M118" s="54"/>
      <c r="N118" s="54"/>
      <c r="O118" s="54"/>
      <c r="P118" s="54"/>
      <c r="Q118" s="54"/>
      <c r="R118" s="54"/>
      <c r="S118" s="54"/>
      <c r="T118" s="54"/>
      <c r="U118" s="54"/>
      <c r="V118" s="54"/>
      <c r="W118" s="54"/>
      <c r="X118" s="54" t="s">
        <v>349</v>
      </c>
      <c r="Y118" s="66" t="s">
        <v>349</v>
      </c>
      <c r="Z118" s="66"/>
      <c r="AA118" s="66"/>
      <c r="AB118" s="54"/>
      <c r="AC118" s="54"/>
      <c r="AD118" s="54"/>
      <c r="AE118" s="54"/>
      <c r="AF118" s="54"/>
      <c r="AG118" s="71"/>
      <c r="AH118" s="71"/>
      <c r="AI118" s="71"/>
      <c r="AJ118" s="54"/>
      <c r="AK118" s="54"/>
      <c r="AL118" s="54"/>
      <c r="AM118" s="54"/>
      <c r="AN118" s="54"/>
      <c r="AO118" s="71"/>
      <c r="AP118" s="71"/>
      <c r="AQ118" s="71"/>
      <c r="AR118" s="54"/>
      <c r="AS118" s="54"/>
      <c r="AT118" s="54"/>
      <c r="AU118" s="54"/>
      <c r="AV118" s="9"/>
      <c r="AW118" s="66"/>
      <c r="AX118" s="66"/>
      <c r="AY118" s="66"/>
    </row>
    <row r="119" spans="1:51" s="20" customFormat="1" ht="15" x14ac:dyDescent="0.25">
      <c r="A119" s="54"/>
      <c r="B119" s="54"/>
      <c r="C119" s="54"/>
      <c r="D119" s="54"/>
      <c r="E119" s="54"/>
      <c r="F119" s="55"/>
      <c r="G119" s="55"/>
      <c r="H119" s="54"/>
      <c r="I119" s="54"/>
      <c r="J119" s="54"/>
      <c r="K119" s="54"/>
      <c r="L119" s="54"/>
      <c r="M119" s="54"/>
      <c r="N119" s="54"/>
      <c r="O119" s="54"/>
      <c r="P119" s="54"/>
      <c r="Q119" s="54"/>
      <c r="R119" s="9"/>
      <c r="S119" s="54"/>
      <c r="T119" s="87" t="s">
        <v>58</v>
      </c>
      <c r="U119" s="87"/>
      <c r="V119" s="87"/>
      <c r="W119" s="87"/>
      <c r="X119" s="18">
        <f>AVERAGE(X7:X118)</f>
        <v>0.44033333333333335</v>
      </c>
      <c r="Y119" s="71"/>
      <c r="Z119" s="71"/>
      <c r="AA119" s="71"/>
      <c r="AB119" s="87" t="s">
        <v>58</v>
      </c>
      <c r="AC119" s="87"/>
      <c r="AD119" s="87"/>
      <c r="AE119" s="87"/>
      <c r="AF119" s="18">
        <f>AVERAGE(AF7:AF118)</f>
        <v>0.62813725490196104</v>
      </c>
      <c r="AG119" s="71"/>
      <c r="AH119" s="71"/>
      <c r="AI119" s="71"/>
      <c r="AJ119" s="87" t="s">
        <v>58</v>
      </c>
      <c r="AK119" s="87"/>
      <c r="AL119" s="87"/>
      <c r="AM119" s="87"/>
      <c r="AN119" s="18" t="e">
        <f>AVERAGE(AN7:AN118)</f>
        <v>#DIV/0!</v>
      </c>
      <c r="AO119" s="71"/>
      <c r="AP119" s="71"/>
      <c r="AQ119" s="71"/>
      <c r="AR119" s="87" t="s">
        <v>58</v>
      </c>
      <c r="AS119" s="87"/>
      <c r="AT119" s="87"/>
      <c r="AU119" s="87"/>
      <c r="AV119" s="18" t="e">
        <f>AVERAGE(AV7:AV118)</f>
        <v>#DIV/0!</v>
      </c>
      <c r="AW119" s="71"/>
      <c r="AX119" s="71"/>
      <c r="AY119" s="71"/>
    </row>
    <row r="120" spans="1:51" s="20" customFormat="1" x14ac:dyDescent="0.25">
      <c r="A120" s="78"/>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80"/>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row>
    <row r="121" spans="1:51" s="49" customFormat="1" x14ac:dyDescent="0.25">
      <c r="A121" s="19"/>
      <c r="B121" s="19"/>
      <c r="C121" s="19"/>
      <c r="D121" s="19"/>
      <c r="E121" s="19"/>
      <c r="F121" s="52"/>
      <c r="G121" s="19"/>
      <c r="H121" s="52"/>
      <c r="I121" s="93"/>
      <c r="J121" s="93"/>
      <c r="T121" s="19"/>
      <c r="U121" s="19"/>
      <c r="V121" s="19"/>
      <c r="W121" s="19"/>
      <c r="X121" s="50"/>
      <c r="Y121" s="91"/>
      <c r="Z121" s="91"/>
      <c r="AA121" s="91"/>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row>
    <row r="122" spans="1:51" s="49" customFormat="1" ht="14.25" x14ac:dyDescent="0.25">
      <c r="A122" s="19"/>
      <c r="B122" s="19"/>
      <c r="C122" s="94" t="s">
        <v>13</v>
      </c>
      <c r="D122" s="94"/>
      <c r="E122" s="94"/>
      <c r="F122" s="94"/>
      <c r="G122" s="94"/>
      <c r="H122" s="94"/>
      <c r="I122" s="94"/>
      <c r="J122" s="94"/>
      <c r="K122" s="88" t="s">
        <v>14</v>
      </c>
      <c r="L122" s="89"/>
      <c r="M122" s="90"/>
      <c r="N122" s="19"/>
      <c r="O122" s="19"/>
      <c r="P122" s="19"/>
      <c r="Q122" s="88" t="s">
        <v>15</v>
      </c>
      <c r="R122" s="89"/>
      <c r="S122" s="89"/>
      <c r="T122" s="89"/>
      <c r="U122" s="89"/>
      <c r="V122" s="89"/>
      <c r="W122" s="89"/>
      <c r="X122" s="90"/>
      <c r="Y122" s="88" t="s">
        <v>14</v>
      </c>
      <c r="Z122" s="89"/>
      <c r="AA122" s="90"/>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row>
    <row r="123" spans="1:51" s="49" customFormat="1" x14ac:dyDescent="0.25">
      <c r="A123" s="19"/>
      <c r="B123" s="19"/>
      <c r="C123" s="71" t="s">
        <v>43</v>
      </c>
      <c r="D123" s="95"/>
      <c r="E123" s="95"/>
      <c r="F123" s="95"/>
      <c r="G123" s="95"/>
      <c r="H123" s="95"/>
      <c r="I123" s="95"/>
      <c r="J123" s="95"/>
      <c r="K123" s="53">
        <v>28</v>
      </c>
      <c r="L123" s="53">
        <v>6</v>
      </c>
      <c r="M123" s="53">
        <v>2022</v>
      </c>
      <c r="N123" s="19"/>
      <c r="O123" s="19"/>
      <c r="P123" s="19"/>
      <c r="Q123" s="78" t="s">
        <v>54</v>
      </c>
      <c r="R123" s="79"/>
      <c r="S123" s="79"/>
      <c r="T123" s="79"/>
      <c r="U123" s="79"/>
      <c r="V123" s="79"/>
      <c r="W123" s="79"/>
      <c r="X123" s="80"/>
      <c r="Y123" s="53">
        <v>28</v>
      </c>
      <c r="Z123" s="53">
        <v>6</v>
      </c>
      <c r="AA123" s="53">
        <v>2022</v>
      </c>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row>
  </sheetData>
  <autoFilter ref="AB1:AB123" xr:uid="{00000000-0001-0000-0000-000000000000}"/>
  <mergeCells count="718">
    <mergeCell ref="A66:A68"/>
    <mergeCell ref="Y36:AA36"/>
    <mergeCell ref="AG36:AI36"/>
    <mergeCell ref="AO36:AQ36"/>
    <mergeCell ref="AW36:AY36"/>
    <mergeCell ref="Y37:AA37"/>
    <mergeCell ref="AG37:AI37"/>
    <mergeCell ref="AO37:AQ37"/>
    <mergeCell ref="AW37:AY37"/>
    <mergeCell ref="Y38:AA38"/>
    <mergeCell ref="AG38:AI38"/>
    <mergeCell ref="AO38:AQ38"/>
    <mergeCell ref="AW38:AY38"/>
    <mergeCell ref="Y68:AA68"/>
    <mergeCell ref="AG68:AI68"/>
    <mergeCell ref="AO68:AQ68"/>
    <mergeCell ref="AW68:AY68"/>
    <mergeCell ref="Y67:AA67"/>
    <mergeCell ref="AG67:AI67"/>
    <mergeCell ref="AO67:AQ67"/>
    <mergeCell ref="AW67:AY67"/>
    <mergeCell ref="B66:B68"/>
    <mergeCell ref="C66:C68"/>
    <mergeCell ref="D66:D68"/>
    <mergeCell ref="Y114:AA114"/>
    <mergeCell ref="AG114:AI114"/>
    <mergeCell ref="AO114:AQ114"/>
    <mergeCell ref="AW114:AY114"/>
    <mergeCell ref="AW72:AY72"/>
    <mergeCell ref="AO73:AQ73"/>
    <mergeCell ref="AO75:AQ75"/>
    <mergeCell ref="Y84:AA84"/>
    <mergeCell ref="AG84:AI84"/>
    <mergeCell ref="AO84:AQ84"/>
    <mergeCell ref="AW84:AY84"/>
    <mergeCell ref="Y82:AA82"/>
    <mergeCell ref="AG82:AI82"/>
    <mergeCell ref="AO82:AQ82"/>
    <mergeCell ref="AW82:AY82"/>
    <mergeCell ref="Y83:AA83"/>
    <mergeCell ref="AG83:AI83"/>
    <mergeCell ref="AO83:AQ83"/>
    <mergeCell ref="AW83:AY83"/>
    <mergeCell ref="Y90:AA90"/>
    <mergeCell ref="AG90:AI90"/>
    <mergeCell ref="AO90:AQ90"/>
    <mergeCell ref="AW90:AY90"/>
    <mergeCell ref="Y91:AA91"/>
    <mergeCell ref="Y110:AA110"/>
    <mergeCell ref="Y63:AA63"/>
    <mergeCell ref="AG63:AI63"/>
    <mergeCell ref="AO63:AQ63"/>
    <mergeCell ref="AW63:AY63"/>
    <mergeCell ref="Y64:AA64"/>
    <mergeCell ref="AG64:AI64"/>
    <mergeCell ref="AO64:AQ64"/>
    <mergeCell ref="AW64:AY64"/>
    <mergeCell ref="AO66:AQ66"/>
    <mergeCell ref="AW66:AY66"/>
    <mergeCell ref="AO92:AQ92"/>
    <mergeCell ref="AW92:AY92"/>
    <mergeCell ref="AG91:AI91"/>
    <mergeCell ref="AW86:AY86"/>
    <mergeCell ref="Y85:AA85"/>
    <mergeCell ref="AG85:AI85"/>
    <mergeCell ref="AO85:AQ85"/>
    <mergeCell ref="AW85:AY85"/>
    <mergeCell ref="AG110:AI110"/>
    <mergeCell ref="AO110:AQ110"/>
    <mergeCell ref="AW110:AY110"/>
    <mergeCell ref="AW70:AY70"/>
    <mergeCell ref="AG105:AI105"/>
    <mergeCell ref="Y104:AA104"/>
    <mergeCell ref="AG104:AI104"/>
    <mergeCell ref="AO104:AQ104"/>
    <mergeCell ref="AW104:AY104"/>
    <mergeCell ref="Y102:AA102"/>
    <mergeCell ref="AG102:AI102"/>
    <mergeCell ref="AO102:AQ102"/>
    <mergeCell ref="AW102:AY102"/>
    <mergeCell ref="Y103:AA103"/>
    <mergeCell ref="AG103:AI103"/>
    <mergeCell ref="AO103:AQ103"/>
    <mergeCell ref="AW103:AY103"/>
    <mergeCell ref="Y96:AA96"/>
    <mergeCell ref="AG96:AI96"/>
    <mergeCell ref="AO96:AQ96"/>
    <mergeCell ref="AW96:AY96"/>
    <mergeCell ref="D95:D96"/>
    <mergeCell ref="E95:E96"/>
    <mergeCell ref="F95:F96"/>
    <mergeCell ref="G95:G96"/>
    <mergeCell ref="H95:H96"/>
    <mergeCell ref="I95:I96"/>
    <mergeCell ref="A110:A111"/>
    <mergeCell ref="C110:C111"/>
    <mergeCell ref="D110:D111"/>
    <mergeCell ref="E110:E111"/>
    <mergeCell ref="F110:F111"/>
    <mergeCell ref="G110:G111"/>
    <mergeCell ref="H110:H111"/>
    <mergeCell ref="I110:I111"/>
    <mergeCell ref="A106:A107"/>
    <mergeCell ref="B106:B107"/>
    <mergeCell ref="C106:C107"/>
    <mergeCell ref="D106:D107"/>
    <mergeCell ref="E106:E107"/>
    <mergeCell ref="F106:F107"/>
    <mergeCell ref="G106:G107"/>
    <mergeCell ref="H106:H107"/>
    <mergeCell ref="I106:I107"/>
    <mergeCell ref="B110:B111"/>
    <mergeCell ref="A69:A70"/>
    <mergeCell ref="Y72:AA72"/>
    <mergeCell ref="AG72:AI72"/>
    <mergeCell ref="AO72:AQ72"/>
    <mergeCell ref="A71:A72"/>
    <mergeCell ref="B71:B72"/>
    <mergeCell ref="C71:C72"/>
    <mergeCell ref="A23:A24"/>
    <mergeCell ref="A58:A60"/>
    <mergeCell ref="G69:G70"/>
    <mergeCell ref="H69:H70"/>
    <mergeCell ref="E41:E42"/>
    <mergeCell ref="A39:A40"/>
    <mergeCell ref="B39:B40"/>
    <mergeCell ref="D41:D42"/>
    <mergeCell ref="F41:F42"/>
    <mergeCell ref="G41:G42"/>
    <mergeCell ref="B23:B24"/>
    <mergeCell ref="C23:C24"/>
    <mergeCell ref="D23:D24"/>
    <mergeCell ref="E23:E24"/>
    <mergeCell ref="F23:F24"/>
    <mergeCell ref="G23:G24"/>
    <mergeCell ref="H23:H24"/>
    <mergeCell ref="A95:A96"/>
    <mergeCell ref="B95:B96"/>
    <mergeCell ref="C95:C96"/>
    <mergeCell ref="A82:A83"/>
    <mergeCell ref="B82:B83"/>
    <mergeCell ref="C82:C83"/>
    <mergeCell ref="D82:D83"/>
    <mergeCell ref="E82:E83"/>
    <mergeCell ref="F82:F83"/>
    <mergeCell ref="B90:B92"/>
    <mergeCell ref="A90:A92"/>
    <mergeCell ref="F93:F94"/>
    <mergeCell ref="F90:F92"/>
    <mergeCell ref="E90:E92"/>
    <mergeCell ref="D90:D92"/>
    <mergeCell ref="C90:C92"/>
    <mergeCell ref="B84:B86"/>
    <mergeCell ref="A84:A86"/>
    <mergeCell ref="C84:C86"/>
    <mergeCell ref="D84:D86"/>
    <mergeCell ref="E84:E86"/>
    <mergeCell ref="F84:F86"/>
    <mergeCell ref="A79:A81"/>
    <mergeCell ref="Y93:AA93"/>
    <mergeCell ref="AG93:AI93"/>
    <mergeCell ref="AO93:AQ93"/>
    <mergeCell ref="AW93:AY93"/>
    <mergeCell ref="Y94:AA94"/>
    <mergeCell ref="AG94:AI94"/>
    <mergeCell ref="AO94:AQ94"/>
    <mergeCell ref="AW94:AY94"/>
    <mergeCell ref="B93:B94"/>
    <mergeCell ref="A93:A94"/>
    <mergeCell ref="C93:C94"/>
    <mergeCell ref="D93:D94"/>
    <mergeCell ref="E93:E94"/>
    <mergeCell ref="Y81:AA81"/>
    <mergeCell ref="AG81:AI81"/>
    <mergeCell ref="AO81:AQ81"/>
    <mergeCell ref="Y80:AA80"/>
    <mergeCell ref="AG80:AI80"/>
    <mergeCell ref="AO80:AQ80"/>
    <mergeCell ref="AO91:AQ91"/>
    <mergeCell ref="AW91:AY91"/>
    <mergeCell ref="Y92:AA92"/>
    <mergeCell ref="AG92:AI92"/>
    <mergeCell ref="AW62:AY62"/>
    <mergeCell ref="Y95:AA95"/>
    <mergeCell ref="AG95:AI95"/>
    <mergeCell ref="AO95:AQ95"/>
    <mergeCell ref="AW95:AY95"/>
    <mergeCell ref="Y73:AA73"/>
    <mergeCell ref="AG73:AI73"/>
    <mergeCell ref="Y62:AA62"/>
    <mergeCell ref="AG62:AI62"/>
    <mergeCell ref="AO62:AQ62"/>
    <mergeCell ref="AG78:AI78"/>
    <mergeCell ref="AO78:AQ78"/>
    <mergeCell ref="Y65:AA65"/>
    <mergeCell ref="AG65:AI65"/>
    <mergeCell ref="AO65:AQ65"/>
    <mergeCell ref="AW65:AY65"/>
    <mergeCell ref="Y66:AA66"/>
    <mergeCell ref="AG66:AI66"/>
    <mergeCell ref="AO86:AQ86"/>
    <mergeCell ref="AW81:AY81"/>
    <mergeCell ref="AW80:AY80"/>
    <mergeCell ref="AW75:AY75"/>
    <mergeCell ref="AW79:AY79"/>
    <mergeCell ref="AW78:AY78"/>
    <mergeCell ref="AO118:AQ118"/>
    <mergeCell ref="AW118:AY118"/>
    <mergeCell ref="Y77:AA77"/>
    <mergeCell ref="AG77:AI77"/>
    <mergeCell ref="AO77:AQ77"/>
    <mergeCell ref="AW77:AY77"/>
    <mergeCell ref="Y69:AA69"/>
    <mergeCell ref="AG69:AI69"/>
    <mergeCell ref="AO69:AQ69"/>
    <mergeCell ref="AW69:AY69"/>
    <mergeCell ref="Y76:AA76"/>
    <mergeCell ref="AG76:AI76"/>
    <mergeCell ref="AO76:AQ76"/>
    <mergeCell ref="AW76:AY76"/>
    <mergeCell ref="Y71:AA71"/>
    <mergeCell ref="AG71:AI71"/>
    <mergeCell ref="AO71:AQ71"/>
    <mergeCell ref="AW71:AY71"/>
    <mergeCell ref="Y74:AA74"/>
    <mergeCell ref="AG74:AI74"/>
    <mergeCell ref="AW74:AY74"/>
    <mergeCell ref="Y75:AA75"/>
    <mergeCell ref="AG75:AI75"/>
    <mergeCell ref="Y78:AA78"/>
    <mergeCell ref="AO43:AQ43"/>
    <mergeCell ref="AW43:AY43"/>
    <mergeCell ref="AO44:AQ44"/>
    <mergeCell ref="AW48:AY48"/>
    <mergeCell ref="AW47:AY47"/>
    <mergeCell ref="AW33:AY33"/>
    <mergeCell ref="AW7:AY7"/>
    <mergeCell ref="AO9:AQ9"/>
    <mergeCell ref="AW9:AY9"/>
    <mergeCell ref="AW41:AY41"/>
    <mergeCell ref="AW42:AY42"/>
    <mergeCell ref="AW32:AY32"/>
    <mergeCell ref="AW39:AY39"/>
    <mergeCell ref="AW46:AY46"/>
    <mergeCell ref="AW40:AY40"/>
    <mergeCell ref="AW44:AY44"/>
    <mergeCell ref="AW28:AY28"/>
    <mergeCell ref="AW27:AY27"/>
    <mergeCell ref="AW25:AY25"/>
    <mergeCell ref="AW26:AY26"/>
    <mergeCell ref="AW19:AY19"/>
    <mergeCell ref="AO20:AQ20"/>
    <mergeCell ref="AW20:AY20"/>
    <mergeCell ref="AW49:AY49"/>
    <mergeCell ref="AW73:AY73"/>
    <mergeCell ref="Y10:AA10"/>
    <mergeCell ref="AG16:AI16"/>
    <mergeCell ref="AW29:AY29"/>
    <mergeCell ref="AW18:AY18"/>
    <mergeCell ref="AW11:AY11"/>
    <mergeCell ref="AW16:AY16"/>
    <mergeCell ref="AW15:AY15"/>
    <mergeCell ref="Y14:AA14"/>
    <mergeCell ref="AG14:AI14"/>
    <mergeCell ref="AO14:AQ14"/>
    <mergeCell ref="AW14:AY14"/>
    <mergeCell ref="Y21:AA21"/>
    <mergeCell ref="AG21:AI21"/>
    <mergeCell ref="AO21:AQ21"/>
    <mergeCell ref="AW21:AY21"/>
    <mergeCell ref="Y22:AA22"/>
    <mergeCell ref="AG22:AI22"/>
    <mergeCell ref="AO22:AQ22"/>
    <mergeCell ref="AW22:AY22"/>
    <mergeCell ref="Y28:AA28"/>
    <mergeCell ref="AO28:AQ28"/>
    <mergeCell ref="AW45:AY45"/>
    <mergeCell ref="Y27:AA27"/>
    <mergeCell ref="E13:E15"/>
    <mergeCell ref="F13:F15"/>
    <mergeCell ref="C30:C31"/>
    <mergeCell ref="D30:D31"/>
    <mergeCell ref="E30:E31"/>
    <mergeCell ref="AO31:AQ31"/>
    <mergeCell ref="AG32:AI32"/>
    <mergeCell ref="AO33:AQ33"/>
    <mergeCell ref="G13:G15"/>
    <mergeCell ref="AO15:AQ15"/>
    <mergeCell ref="AG27:AI27"/>
    <mergeCell ref="AO27:AQ27"/>
    <mergeCell ref="Y25:AA25"/>
    <mergeCell ref="AG25:AI25"/>
    <mergeCell ref="AO25:AQ25"/>
    <mergeCell ref="Y26:AA26"/>
    <mergeCell ref="AG26:AI26"/>
    <mergeCell ref="AO26:AQ26"/>
    <mergeCell ref="Y19:AA19"/>
    <mergeCell ref="AG19:AI19"/>
    <mergeCell ref="AO19:AQ19"/>
    <mergeCell ref="Y20:AA20"/>
    <mergeCell ref="AG20:AI20"/>
    <mergeCell ref="I41:I42"/>
    <mergeCell ref="AO30:AQ30"/>
    <mergeCell ref="C39:C40"/>
    <mergeCell ref="D39:D40"/>
    <mergeCell ref="Y39:AA39"/>
    <mergeCell ref="AG39:AI39"/>
    <mergeCell ref="AO39:AQ39"/>
    <mergeCell ref="Y42:AA42"/>
    <mergeCell ref="AG42:AI42"/>
    <mergeCell ref="AG40:AI40"/>
    <mergeCell ref="AO40:AQ40"/>
    <mergeCell ref="Y40:AA40"/>
    <mergeCell ref="E39:E40"/>
    <mergeCell ref="F39:F40"/>
    <mergeCell ref="G39:G40"/>
    <mergeCell ref="H39:H40"/>
    <mergeCell ref="AG34:AI34"/>
    <mergeCell ref="AO34:AQ34"/>
    <mergeCell ref="AR119:AU119"/>
    <mergeCell ref="AW119:AY119"/>
    <mergeCell ref="AW51:AY51"/>
    <mergeCell ref="AW8:AY8"/>
    <mergeCell ref="AW35:AY35"/>
    <mergeCell ref="AW30:AY30"/>
    <mergeCell ref="AW31:AY31"/>
    <mergeCell ref="I17:I18"/>
    <mergeCell ref="AG17:AI17"/>
    <mergeCell ref="AO18:AQ18"/>
    <mergeCell ref="Y41:AA41"/>
    <mergeCell ref="AG41:AI41"/>
    <mergeCell ref="AO41:AQ41"/>
    <mergeCell ref="AG31:AI31"/>
    <mergeCell ref="AO50:AQ50"/>
    <mergeCell ref="Y50:AA50"/>
    <mergeCell ref="Y45:AA45"/>
    <mergeCell ref="AG45:AI45"/>
    <mergeCell ref="AO45:AQ45"/>
    <mergeCell ref="AO32:AQ32"/>
    <mergeCell ref="Y30:AA30"/>
    <mergeCell ref="AG33:AI33"/>
    <mergeCell ref="AG30:AI30"/>
    <mergeCell ref="AW17:AY17"/>
    <mergeCell ref="Q123:X123"/>
    <mergeCell ref="C122:J122"/>
    <mergeCell ref="AO8:AQ8"/>
    <mergeCell ref="AO10:AQ10"/>
    <mergeCell ref="AO11:AQ11"/>
    <mergeCell ref="AO16:AQ16"/>
    <mergeCell ref="AO119:AQ119"/>
    <mergeCell ref="C123:J123"/>
    <mergeCell ref="Y119:AA119"/>
    <mergeCell ref="K122:M122"/>
    <mergeCell ref="C17:C18"/>
    <mergeCell ref="D17:D18"/>
    <mergeCell ref="E17:E18"/>
    <mergeCell ref="F17:F18"/>
    <mergeCell ref="G17:G18"/>
    <mergeCell ref="AO17:AQ17"/>
    <mergeCell ref="Y31:AA31"/>
    <mergeCell ref="Y61:AA61"/>
    <mergeCell ref="G30:G31"/>
    <mergeCell ref="C41:C42"/>
    <mergeCell ref="Y32:AA32"/>
    <mergeCell ref="F30:F31"/>
    <mergeCell ref="Y33:AA33"/>
    <mergeCell ref="AG61:AI61"/>
    <mergeCell ref="I121:J121"/>
    <mergeCell ref="I5:I6"/>
    <mergeCell ref="J5:J6"/>
    <mergeCell ref="A120:AA120"/>
    <mergeCell ref="H5:H6"/>
    <mergeCell ref="K5:M5"/>
    <mergeCell ref="S5:S6"/>
    <mergeCell ref="Y16:AA16"/>
    <mergeCell ref="H17:H18"/>
    <mergeCell ref="B5:B6"/>
    <mergeCell ref="G5:G6"/>
    <mergeCell ref="U5:AA5"/>
    <mergeCell ref="R5:R6"/>
    <mergeCell ref="Y6:AA6"/>
    <mergeCell ref="Y11:AA11"/>
    <mergeCell ref="N5:P5"/>
    <mergeCell ref="Q5:Q6"/>
    <mergeCell ref="A17:A18"/>
    <mergeCell ref="B17:B18"/>
    <mergeCell ref="A30:A31"/>
    <mergeCell ref="B30:B31"/>
    <mergeCell ref="A41:A42"/>
    <mergeCell ref="B41:B42"/>
    <mergeCell ref="Y7:AA7"/>
    <mergeCell ref="Y122:AA122"/>
    <mergeCell ref="Q122:X122"/>
    <mergeCell ref="T5:T6"/>
    <mergeCell ref="Y49:AA49"/>
    <mergeCell ref="Y17:AA17"/>
    <mergeCell ref="AO35:AQ35"/>
    <mergeCell ref="AB5:AB6"/>
    <mergeCell ref="AC5:AI5"/>
    <mergeCell ref="AG6:AI6"/>
    <mergeCell ref="AJ5:AJ6"/>
    <mergeCell ref="Y121:AA121"/>
    <mergeCell ref="AO61:AQ61"/>
    <mergeCell ref="AG7:AI7"/>
    <mergeCell ref="AO7:AQ7"/>
    <mergeCell ref="AO74:AQ74"/>
    <mergeCell ref="Y70:AA70"/>
    <mergeCell ref="AG70:AI70"/>
    <mergeCell ref="AO70:AQ70"/>
    <mergeCell ref="Y79:AA79"/>
    <mergeCell ref="AG79:AI79"/>
    <mergeCell ref="AO79:AQ79"/>
    <mergeCell ref="AO51:AQ51"/>
    <mergeCell ref="AG51:AI51"/>
    <mergeCell ref="T119:W119"/>
    <mergeCell ref="AB119:AE119"/>
    <mergeCell ref="AJ119:AM119"/>
    <mergeCell ref="AG119:AI119"/>
    <mergeCell ref="Y51:AA51"/>
    <mergeCell ref="H30:H31"/>
    <mergeCell ref="I30:I31"/>
    <mergeCell ref="H41:H42"/>
    <mergeCell ref="AG35:AI35"/>
    <mergeCell ref="AG49:AI49"/>
    <mergeCell ref="I39:I40"/>
    <mergeCell ref="Y35:AA35"/>
    <mergeCell ref="AG50:AI50"/>
    <mergeCell ref="AG46:AI46"/>
    <mergeCell ref="Y43:AA43"/>
    <mergeCell ref="AG43:AI43"/>
    <mergeCell ref="Y44:AA44"/>
    <mergeCell ref="AG44:AI44"/>
    <mergeCell ref="Y86:AA86"/>
    <mergeCell ref="AG86:AI86"/>
    <mergeCell ref="AG56:AI56"/>
    <mergeCell ref="Y118:AA118"/>
    <mergeCell ref="AG118:AI118"/>
    <mergeCell ref="H82:H83"/>
    <mergeCell ref="I82:I83"/>
    <mergeCell ref="H1:AY1"/>
    <mergeCell ref="A3:AY3"/>
    <mergeCell ref="AO29:AQ29"/>
    <mergeCell ref="A5:A6"/>
    <mergeCell ref="C5:E5"/>
    <mergeCell ref="F5:F6"/>
    <mergeCell ref="AG8:AI8"/>
    <mergeCell ref="G8:G9"/>
    <mergeCell ref="H8:H9"/>
    <mergeCell ref="AG10:AI10"/>
    <mergeCell ref="Y18:AA18"/>
    <mergeCell ref="I8:I9"/>
    <mergeCell ref="AG29:AI29"/>
    <mergeCell ref="Y29:AA29"/>
    <mergeCell ref="Y15:AA15"/>
    <mergeCell ref="AG15:AI15"/>
    <mergeCell ref="AK5:AQ5"/>
    <mergeCell ref="AO6:AQ6"/>
    <mergeCell ref="AR5:AR6"/>
    <mergeCell ref="AS5:AY5"/>
    <mergeCell ref="AG11:AI11"/>
    <mergeCell ref="AG18:AI18"/>
    <mergeCell ref="Y9:AA9"/>
    <mergeCell ref="AG9:AI9"/>
    <mergeCell ref="Y46:AA46"/>
    <mergeCell ref="A46:A48"/>
    <mergeCell ref="B46:B48"/>
    <mergeCell ref="C46:C48"/>
    <mergeCell ref="D46:D48"/>
    <mergeCell ref="E46:E48"/>
    <mergeCell ref="AO48:AQ48"/>
    <mergeCell ref="Y48:AA48"/>
    <mergeCell ref="AG48:AI48"/>
    <mergeCell ref="H46:H48"/>
    <mergeCell ref="I46:I48"/>
    <mergeCell ref="Y47:AA47"/>
    <mergeCell ref="AG47:AI47"/>
    <mergeCell ref="AO47:AQ47"/>
    <mergeCell ref="AO46:AQ46"/>
    <mergeCell ref="F46:F48"/>
    <mergeCell ref="A1:G1"/>
    <mergeCell ref="Y13:AA13"/>
    <mergeCell ref="AG13:AI13"/>
    <mergeCell ref="AO13:AQ13"/>
    <mergeCell ref="AW13:AY13"/>
    <mergeCell ref="Y12:AA12"/>
    <mergeCell ref="AG12:AI12"/>
    <mergeCell ref="AO12:AQ12"/>
    <mergeCell ref="AW12:AY12"/>
    <mergeCell ref="A13:A15"/>
    <mergeCell ref="AW10:AY10"/>
    <mergeCell ref="A8:A9"/>
    <mergeCell ref="B8:B9"/>
    <mergeCell ref="C8:C9"/>
    <mergeCell ref="D8:D9"/>
    <mergeCell ref="E8:E9"/>
    <mergeCell ref="F8:F9"/>
    <mergeCell ref="Y8:AA8"/>
    <mergeCell ref="AW6:AY6"/>
    <mergeCell ref="H13:H15"/>
    <mergeCell ref="I13:I15"/>
    <mergeCell ref="B13:B15"/>
    <mergeCell ref="C13:C15"/>
    <mergeCell ref="D13:D15"/>
    <mergeCell ref="AW61:AY61"/>
    <mergeCell ref="AO42:AQ42"/>
    <mergeCell ref="AW50:AY50"/>
    <mergeCell ref="AO49:AQ49"/>
    <mergeCell ref="G46:G48"/>
    <mergeCell ref="Y52:AA52"/>
    <mergeCell ref="AG52:AI52"/>
    <mergeCell ref="AO52:AQ52"/>
    <mergeCell ref="AW52:AY52"/>
    <mergeCell ref="Y57:AA57"/>
    <mergeCell ref="AG57:AI57"/>
    <mergeCell ref="AO57:AQ57"/>
    <mergeCell ref="AW57:AY57"/>
    <mergeCell ref="Y55:AA55"/>
    <mergeCell ref="AG55:AI55"/>
    <mergeCell ref="AO55:AQ55"/>
    <mergeCell ref="AW55:AY55"/>
    <mergeCell ref="Y53:AA53"/>
    <mergeCell ref="AG53:AI53"/>
    <mergeCell ref="AO53:AQ53"/>
    <mergeCell ref="AW53:AY53"/>
    <mergeCell ref="Y54:AA54"/>
    <mergeCell ref="AG54:AI54"/>
    <mergeCell ref="AO54:AQ54"/>
    <mergeCell ref="AW54:AY54"/>
    <mergeCell ref="Y56:AA56"/>
    <mergeCell ref="AO56:AQ56"/>
    <mergeCell ref="AW56:AY56"/>
    <mergeCell ref="B52:B54"/>
    <mergeCell ref="A52:A54"/>
    <mergeCell ref="C52:C54"/>
    <mergeCell ref="D52:D54"/>
    <mergeCell ref="E52:E54"/>
    <mergeCell ref="F52:F54"/>
    <mergeCell ref="G52:G54"/>
    <mergeCell ref="H52:H54"/>
    <mergeCell ref="I52:I54"/>
    <mergeCell ref="A55:A57"/>
    <mergeCell ref="B55:B57"/>
    <mergeCell ref="C55:C57"/>
    <mergeCell ref="D55:D57"/>
    <mergeCell ref="E55:E57"/>
    <mergeCell ref="F55:F57"/>
    <mergeCell ref="G55:G57"/>
    <mergeCell ref="H55:H57"/>
    <mergeCell ref="I55:I57"/>
    <mergeCell ref="A102:A103"/>
    <mergeCell ref="B102:B103"/>
    <mergeCell ref="C102:C103"/>
    <mergeCell ref="D102:D103"/>
    <mergeCell ref="E102:E103"/>
    <mergeCell ref="F102:F103"/>
    <mergeCell ref="G102:G103"/>
    <mergeCell ref="H102:H103"/>
    <mergeCell ref="I102:I103"/>
    <mergeCell ref="I58:I60"/>
    <mergeCell ref="H58:H60"/>
    <mergeCell ref="G58:G60"/>
    <mergeCell ref="F58:F60"/>
    <mergeCell ref="E58:E60"/>
    <mergeCell ref="D58:D60"/>
    <mergeCell ref="C58:C60"/>
    <mergeCell ref="B58:B60"/>
    <mergeCell ref="G82:G83"/>
    <mergeCell ref="I69:I70"/>
    <mergeCell ref="D71:D72"/>
    <mergeCell ref="E71:E72"/>
    <mergeCell ref="F71:F72"/>
    <mergeCell ref="G71:G72"/>
    <mergeCell ref="H71:H72"/>
    <mergeCell ref="I71:I72"/>
    <mergeCell ref="B69:B70"/>
    <mergeCell ref="C69:C70"/>
    <mergeCell ref="D69:D70"/>
    <mergeCell ref="E69:E70"/>
    <mergeCell ref="F69:F70"/>
    <mergeCell ref="E66:E68"/>
    <mergeCell ref="F66:F68"/>
    <mergeCell ref="G66:G68"/>
    <mergeCell ref="Y117:AA117"/>
    <mergeCell ref="AG117:AI117"/>
    <mergeCell ref="AO117:AQ117"/>
    <mergeCell ref="AW117:AY117"/>
    <mergeCell ref="Y111:AA111"/>
    <mergeCell ref="AG111:AI111"/>
    <mergeCell ref="AO111:AQ111"/>
    <mergeCell ref="AW111:AY111"/>
    <mergeCell ref="Y112:AA112"/>
    <mergeCell ref="AG112:AI112"/>
    <mergeCell ref="AO112:AQ112"/>
    <mergeCell ref="AW112:AY112"/>
    <mergeCell ref="Y115:AA115"/>
    <mergeCell ref="AG115:AI115"/>
    <mergeCell ref="AO115:AQ115"/>
    <mergeCell ref="AW115:AY115"/>
    <mergeCell ref="Y116:AA116"/>
    <mergeCell ref="AG116:AI116"/>
    <mergeCell ref="AO116:AQ116"/>
    <mergeCell ref="AW116:AY116"/>
    <mergeCell ref="Y113:AA113"/>
    <mergeCell ref="AG113:AI113"/>
    <mergeCell ref="AO113:AQ113"/>
    <mergeCell ref="AW113:AY113"/>
    <mergeCell ref="AO105:AQ105"/>
    <mergeCell ref="AW105:AY105"/>
    <mergeCell ref="Y108:AA108"/>
    <mergeCell ref="AG108:AI108"/>
    <mergeCell ref="AO108:AQ108"/>
    <mergeCell ref="AW108:AY108"/>
    <mergeCell ref="Y109:AA109"/>
    <mergeCell ref="AG109:AI109"/>
    <mergeCell ref="AO109:AQ109"/>
    <mergeCell ref="AW109:AY109"/>
    <mergeCell ref="Y106:AA106"/>
    <mergeCell ref="AG106:AI106"/>
    <mergeCell ref="AO106:AQ106"/>
    <mergeCell ref="AW106:AY106"/>
    <mergeCell ref="Y107:AA107"/>
    <mergeCell ref="AG107:AI107"/>
    <mergeCell ref="AO107:AQ107"/>
    <mergeCell ref="AW107:AY107"/>
    <mergeCell ref="Y105:AA105"/>
    <mergeCell ref="I23:I24"/>
    <mergeCell ref="Y23:AA23"/>
    <mergeCell ref="AG23:AI23"/>
    <mergeCell ref="AO23:AQ23"/>
    <mergeCell ref="AW23:AY23"/>
    <mergeCell ref="Y24:AA24"/>
    <mergeCell ref="AG24:AI24"/>
    <mergeCell ref="AO24:AQ24"/>
    <mergeCell ref="AW24:AY24"/>
    <mergeCell ref="Y60:AA60"/>
    <mergeCell ref="AG60:AI60"/>
    <mergeCell ref="AO60:AQ60"/>
    <mergeCell ref="AW60:AY60"/>
    <mergeCell ref="Y59:AA59"/>
    <mergeCell ref="AG59:AI59"/>
    <mergeCell ref="AO59:AQ59"/>
    <mergeCell ref="AW59:AY59"/>
    <mergeCell ref="Y58:AA58"/>
    <mergeCell ref="AG58:AI58"/>
    <mergeCell ref="AO58:AQ58"/>
    <mergeCell ref="AW58:AY58"/>
    <mergeCell ref="H66:H68"/>
    <mergeCell ref="I66:I68"/>
    <mergeCell ref="G93:G94"/>
    <mergeCell ref="H93:H94"/>
    <mergeCell ref="I93:I94"/>
    <mergeCell ref="B79:B81"/>
    <mergeCell ref="C79:C81"/>
    <mergeCell ref="D79:D81"/>
    <mergeCell ref="E79:E81"/>
    <mergeCell ref="F79:F81"/>
    <mergeCell ref="G79:G81"/>
    <mergeCell ref="H79:H81"/>
    <mergeCell ref="I79:I81"/>
    <mergeCell ref="I90:I91"/>
    <mergeCell ref="H90:H92"/>
    <mergeCell ref="G90:G92"/>
    <mergeCell ref="G84:G86"/>
    <mergeCell ref="H84:H86"/>
    <mergeCell ref="I84:I86"/>
    <mergeCell ref="Y89:AA89"/>
    <mergeCell ref="AG89:AI89"/>
    <mergeCell ref="AO89:AQ89"/>
    <mergeCell ref="AW89:AY89"/>
    <mergeCell ref="Y87:AA87"/>
    <mergeCell ref="AG87:AI87"/>
    <mergeCell ref="AO87:AQ87"/>
    <mergeCell ref="AW87:AY87"/>
    <mergeCell ref="Y88:AA88"/>
    <mergeCell ref="AG88:AI88"/>
    <mergeCell ref="AO88:AQ88"/>
    <mergeCell ref="AW88:AY88"/>
    <mergeCell ref="E97:E99"/>
    <mergeCell ref="F97:F99"/>
    <mergeCell ref="G97:G99"/>
    <mergeCell ref="H97:H99"/>
    <mergeCell ref="I97:I99"/>
    <mergeCell ref="Y99:AA99"/>
    <mergeCell ref="AG99:AI99"/>
    <mergeCell ref="AO99:AQ99"/>
    <mergeCell ref="AW99:AY99"/>
    <mergeCell ref="Y98:AA98"/>
    <mergeCell ref="AG98:AI98"/>
    <mergeCell ref="AO98:AQ98"/>
    <mergeCell ref="AW98:AY98"/>
    <mergeCell ref="Y97:AA97"/>
    <mergeCell ref="AG97:AI97"/>
    <mergeCell ref="AO97:AQ97"/>
    <mergeCell ref="AW97:AY97"/>
    <mergeCell ref="AG28:AI28"/>
    <mergeCell ref="AW34:AY34"/>
    <mergeCell ref="A100:A101"/>
    <mergeCell ref="C100:C101"/>
    <mergeCell ref="D100:D101"/>
    <mergeCell ref="E100:E101"/>
    <mergeCell ref="F100:F101"/>
    <mergeCell ref="G100:G101"/>
    <mergeCell ref="H100:H101"/>
    <mergeCell ref="I100:I101"/>
    <mergeCell ref="Y34:AA34"/>
    <mergeCell ref="Y100:AA100"/>
    <mergeCell ref="AG100:AI100"/>
    <mergeCell ref="AO100:AQ100"/>
    <mergeCell ref="AW100:AY100"/>
    <mergeCell ref="Y101:AA101"/>
    <mergeCell ref="AG101:AI101"/>
    <mergeCell ref="AO101:AQ101"/>
    <mergeCell ref="AW101:AY101"/>
    <mergeCell ref="B100:B101"/>
    <mergeCell ref="B97:B99"/>
    <mergeCell ref="A97:A99"/>
    <mergeCell ref="C97:C99"/>
    <mergeCell ref="D97:D99"/>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1"/>
  <sheetViews>
    <sheetView workbookViewId="0">
      <selection activeCell="O14" sqref="O14"/>
    </sheetView>
  </sheetViews>
  <sheetFormatPr baseColWidth="10" defaultRowHeight="15" x14ac:dyDescent="0.25"/>
  <cols>
    <col min="2" max="2" width="27.85546875" customWidth="1"/>
    <col min="10" max="10" width="28.5703125" customWidth="1"/>
  </cols>
  <sheetData>
    <row r="1" spans="2:16" ht="15.75" thickBot="1" x14ac:dyDescent="0.3"/>
    <row r="2" spans="2:16" ht="15.75" customHeight="1" thickBot="1" x14ac:dyDescent="0.3">
      <c r="B2" s="102" t="s">
        <v>168</v>
      </c>
      <c r="C2" s="102" t="s">
        <v>169</v>
      </c>
      <c r="D2" s="102" t="s">
        <v>170</v>
      </c>
      <c r="E2" s="104" t="s">
        <v>171</v>
      </c>
      <c r="F2" s="105"/>
      <c r="G2" s="106"/>
      <c r="H2" s="21" t="s">
        <v>172</v>
      </c>
      <c r="J2" s="102" t="s">
        <v>168</v>
      </c>
      <c r="K2" s="102" t="s">
        <v>169</v>
      </c>
      <c r="L2" s="102" t="s">
        <v>170</v>
      </c>
      <c r="M2" s="104" t="s">
        <v>171</v>
      </c>
      <c r="N2" s="105"/>
      <c r="O2" s="106"/>
      <c r="P2" s="21" t="s">
        <v>172</v>
      </c>
    </row>
    <row r="3" spans="2:16" ht="24.75" thickBot="1" x14ac:dyDescent="0.3">
      <c r="B3" s="103"/>
      <c r="C3" s="103"/>
      <c r="D3" s="103"/>
      <c r="E3" s="22" t="s">
        <v>173</v>
      </c>
      <c r="F3" s="23" t="s">
        <v>174</v>
      </c>
      <c r="G3" s="22" t="s">
        <v>175</v>
      </c>
      <c r="H3" s="22" t="s">
        <v>176</v>
      </c>
      <c r="J3" s="103"/>
      <c r="K3" s="103"/>
      <c r="L3" s="103"/>
      <c r="M3" s="22" t="s">
        <v>173</v>
      </c>
      <c r="N3" s="23" t="s">
        <v>174</v>
      </c>
      <c r="O3" s="22" t="s">
        <v>175</v>
      </c>
      <c r="P3" s="22" t="s">
        <v>176</v>
      </c>
    </row>
    <row r="4" spans="2:16" ht="27" customHeight="1" thickBot="1" x14ac:dyDescent="0.3">
      <c r="B4" s="24" t="s">
        <v>39</v>
      </c>
      <c r="C4" s="58">
        <v>3</v>
      </c>
      <c r="D4" s="58">
        <v>4</v>
      </c>
      <c r="E4" s="59">
        <v>4</v>
      </c>
      <c r="F4" s="59" t="s">
        <v>177</v>
      </c>
      <c r="G4" s="25" t="s">
        <v>177</v>
      </c>
      <c r="H4" s="60" t="s">
        <v>177</v>
      </c>
      <c r="J4" s="24" t="s">
        <v>39</v>
      </c>
      <c r="K4" s="58">
        <v>3</v>
      </c>
      <c r="L4" s="62">
        <v>4</v>
      </c>
      <c r="M4" s="43" t="s">
        <v>177</v>
      </c>
      <c r="N4" s="59" t="s">
        <v>177</v>
      </c>
      <c r="O4" s="25" t="s">
        <v>177</v>
      </c>
      <c r="P4" s="60">
        <v>4</v>
      </c>
    </row>
    <row r="5" spans="2:16" ht="27" customHeight="1" thickBot="1" x14ac:dyDescent="0.3">
      <c r="B5" s="26" t="s">
        <v>41</v>
      </c>
      <c r="C5" s="27">
        <v>4</v>
      </c>
      <c r="D5" s="27">
        <v>6</v>
      </c>
      <c r="E5" s="27">
        <v>4</v>
      </c>
      <c r="F5" s="27">
        <v>2</v>
      </c>
      <c r="G5" s="29" t="s">
        <v>177</v>
      </c>
      <c r="H5" s="30" t="s">
        <v>177</v>
      </c>
      <c r="J5" s="26" t="s">
        <v>41</v>
      </c>
      <c r="K5" s="27">
        <v>4</v>
      </c>
      <c r="L5" s="27">
        <v>6</v>
      </c>
      <c r="M5" s="27">
        <v>1</v>
      </c>
      <c r="N5" s="27">
        <v>1</v>
      </c>
      <c r="O5" s="29">
        <v>1</v>
      </c>
      <c r="P5" s="30">
        <v>3</v>
      </c>
    </row>
    <row r="6" spans="2:16" ht="27" customHeight="1" thickBot="1" x14ac:dyDescent="0.3">
      <c r="B6" s="26" t="s">
        <v>42</v>
      </c>
      <c r="C6" s="27">
        <v>1</v>
      </c>
      <c r="D6" s="27">
        <v>2</v>
      </c>
      <c r="E6" s="28">
        <v>2</v>
      </c>
      <c r="F6" s="27" t="s">
        <v>177</v>
      </c>
      <c r="G6" s="29" t="s">
        <v>177</v>
      </c>
      <c r="H6" s="30" t="s">
        <v>177</v>
      </c>
      <c r="J6" s="26" t="s">
        <v>42</v>
      </c>
      <c r="K6" s="27">
        <v>10</v>
      </c>
      <c r="L6" s="27">
        <v>12</v>
      </c>
      <c r="M6" s="28">
        <v>4</v>
      </c>
      <c r="N6" s="27">
        <v>3</v>
      </c>
      <c r="O6" s="29">
        <v>3</v>
      </c>
      <c r="P6" s="30">
        <v>2</v>
      </c>
    </row>
    <row r="7" spans="2:16" ht="27" customHeight="1" thickBot="1" x14ac:dyDescent="0.3">
      <c r="B7" s="26" t="s">
        <v>59</v>
      </c>
      <c r="C7" s="27">
        <v>4</v>
      </c>
      <c r="D7" s="27">
        <v>5</v>
      </c>
      <c r="E7" s="28">
        <v>1</v>
      </c>
      <c r="F7" s="27">
        <v>4</v>
      </c>
      <c r="G7" s="29" t="s">
        <v>177</v>
      </c>
      <c r="H7" s="30" t="s">
        <v>177</v>
      </c>
      <c r="J7" s="26" t="s">
        <v>59</v>
      </c>
      <c r="K7" s="27">
        <v>5</v>
      </c>
      <c r="L7" s="27">
        <v>6</v>
      </c>
      <c r="M7" s="28">
        <v>2</v>
      </c>
      <c r="N7" s="27">
        <v>4</v>
      </c>
      <c r="O7" s="29" t="s">
        <v>177</v>
      </c>
      <c r="P7" s="30" t="s">
        <v>177</v>
      </c>
    </row>
    <row r="8" spans="2:16" ht="27" customHeight="1" thickBot="1" x14ac:dyDescent="0.3">
      <c r="B8" s="32" t="s">
        <v>38</v>
      </c>
      <c r="C8" s="33">
        <v>1</v>
      </c>
      <c r="D8" s="34">
        <v>1</v>
      </c>
      <c r="E8" s="43">
        <v>1</v>
      </c>
      <c r="F8" s="25" t="s">
        <v>177</v>
      </c>
      <c r="G8" s="29" t="s">
        <v>177</v>
      </c>
      <c r="H8" s="35" t="s">
        <v>177</v>
      </c>
      <c r="J8" s="32" t="s">
        <v>38</v>
      </c>
      <c r="K8" s="33">
        <v>4</v>
      </c>
      <c r="L8" s="34">
        <v>4</v>
      </c>
      <c r="M8" s="43">
        <v>4</v>
      </c>
      <c r="N8" s="25" t="s">
        <v>177</v>
      </c>
      <c r="O8" s="29" t="s">
        <v>177</v>
      </c>
      <c r="P8" s="35" t="s">
        <v>177</v>
      </c>
    </row>
    <row r="9" spans="2:16" ht="27" customHeight="1" thickBot="1" x14ac:dyDescent="0.3">
      <c r="B9" s="36" t="s">
        <v>81</v>
      </c>
      <c r="C9" s="29">
        <v>11</v>
      </c>
      <c r="D9" s="29">
        <v>19</v>
      </c>
      <c r="E9" s="29">
        <v>17</v>
      </c>
      <c r="F9" s="29" t="s">
        <v>177</v>
      </c>
      <c r="G9" s="29" t="s">
        <v>177</v>
      </c>
      <c r="H9" s="35">
        <v>2</v>
      </c>
      <c r="J9" s="36" t="s">
        <v>81</v>
      </c>
      <c r="K9" s="29">
        <v>12</v>
      </c>
      <c r="L9" s="29">
        <v>22</v>
      </c>
      <c r="M9" s="29">
        <v>7</v>
      </c>
      <c r="N9" s="29">
        <v>4</v>
      </c>
      <c r="O9" s="29" t="s">
        <v>177</v>
      </c>
      <c r="P9" s="35">
        <v>11</v>
      </c>
    </row>
    <row r="10" spans="2:16" ht="27" customHeight="1" thickBot="1" x14ac:dyDescent="0.3">
      <c r="B10" s="36" t="s">
        <v>149</v>
      </c>
      <c r="C10" s="29">
        <v>1</v>
      </c>
      <c r="D10" s="29">
        <v>1</v>
      </c>
      <c r="E10" s="29" t="s">
        <v>177</v>
      </c>
      <c r="F10" s="29" t="s">
        <v>177</v>
      </c>
      <c r="G10" s="29" t="s">
        <v>177</v>
      </c>
      <c r="H10" s="35">
        <v>1</v>
      </c>
      <c r="J10" s="36" t="s">
        <v>149</v>
      </c>
      <c r="K10" s="29">
        <v>6</v>
      </c>
      <c r="L10" s="29">
        <v>8</v>
      </c>
      <c r="M10" s="29">
        <v>6</v>
      </c>
      <c r="N10" s="29" t="s">
        <v>177</v>
      </c>
      <c r="O10" s="29" t="s">
        <v>177</v>
      </c>
      <c r="P10" s="35">
        <v>2</v>
      </c>
    </row>
    <row r="11" spans="2:16" ht="27" customHeight="1" thickBot="1" x14ac:dyDescent="0.3">
      <c r="B11" s="26" t="s">
        <v>206</v>
      </c>
      <c r="C11" s="27">
        <v>7</v>
      </c>
      <c r="D11" s="27">
        <v>9</v>
      </c>
      <c r="E11" s="27">
        <v>6</v>
      </c>
      <c r="F11" s="29" t="s">
        <v>177</v>
      </c>
      <c r="G11" s="29" t="s">
        <v>177</v>
      </c>
      <c r="H11" s="30">
        <v>3</v>
      </c>
      <c r="J11" s="26" t="s">
        <v>206</v>
      </c>
      <c r="K11" s="27">
        <v>7</v>
      </c>
      <c r="L11" s="27">
        <v>9</v>
      </c>
      <c r="M11" s="27">
        <v>3</v>
      </c>
      <c r="N11" s="29" t="s">
        <v>177</v>
      </c>
      <c r="O11" s="29" t="s">
        <v>177</v>
      </c>
      <c r="P11" s="30">
        <v>6</v>
      </c>
    </row>
    <row r="12" spans="2:16" ht="27" customHeight="1" thickBot="1" x14ac:dyDescent="0.3">
      <c r="B12" s="36" t="s">
        <v>44</v>
      </c>
      <c r="C12" s="29">
        <v>2</v>
      </c>
      <c r="D12" s="29">
        <v>4</v>
      </c>
      <c r="E12" s="29">
        <v>4</v>
      </c>
      <c r="F12" s="29" t="s">
        <v>178</v>
      </c>
      <c r="G12" s="29" t="s">
        <v>178</v>
      </c>
      <c r="H12" s="35" t="s">
        <v>177</v>
      </c>
      <c r="J12" s="36" t="s">
        <v>44</v>
      </c>
      <c r="K12" s="29">
        <v>2</v>
      </c>
      <c r="L12" s="29">
        <v>4</v>
      </c>
      <c r="M12" s="29" t="s">
        <v>178</v>
      </c>
      <c r="N12" s="29" t="s">
        <v>178</v>
      </c>
      <c r="O12" s="29" t="s">
        <v>178</v>
      </c>
      <c r="P12" s="35">
        <v>4</v>
      </c>
    </row>
    <row r="13" spans="2:16" ht="27" customHeight="1" thickBot="1" x14ac:dyDescent="0.3">
      <c r="B13" s="26" t="s">
        <v>40</v>
      </c>
      <c r="C13" s="27">
        <v>2</v>
      </c>
      <c r="D13" s="27">
        <v>5</v>
      </c>
      <c r="E13" s="27">
        <v>2</v>
      </c>
      <c r="F13" s="29">
        <v>1</v>
      </c>
      <c r="G13" s="29" t="s">
        <v>177</v>
      </c>
      <c r="H13" s="30">
        <v>2</v>
      </c>
      <c r="J13" s="26" t="s">
        <v>40</v>
      </c>
      <c r="K13" s="27">
        <v>6</v>
      </c>
      <c r="L13" s="27">
        <v>11</v>
      </c>
      <c r="M13" s="27">
        <v>6</v>
      </c>
      <c r="N13" s="29">
        <v>1</v>
      </c>
      <c r="O13" s="29" t="s">
        <v>177</v>
      </c>
      <c r="P13" s="30">
        <v>4</v>
      </c>
    </row>
    <row r="14" spans="2:16" ht="27" customHeight="1" thickBot="1" x14ac:dyDescent="0.3">
      <c r="B14" s="26" t="s">
        <v>60</v>
      </c>
      <c r="C14" s="27">
        <v>2</v>
      </c>
      <c r="D14" s="27">
        <v>4</v>
      </c>
      <c r="E14" s="27">
        <v>2</v>
      </c>
      <c r="F14" s="27" t="s">
        <v>177</v>
      </c>
      <c r="G14" s="29" t="s">
        <v>177</v>
      </c>
      <c r="H14" s="35">
        <v>2</v>
      </c>
      <c r="J14" s="26" t="s">
        <v>60</v>
      </c>
      <c r="K14" s="27">
        <v>4</v>
      </c>
      <c r="L14" s="27">
        <v>9</v>
      </c>
      <c r="M14" s="27">
        <v>4</v>
      </c>
      <c r="N14" s="27" t="s">
        <v>177</v>
      </c>
      <c r="O14" s="29" t="s">
        <v>177</v>
      </c>
      <c r="P14" s="35">
        <v>5</v>
      </c>
    </row>
    <row r="15" spans="2:16" ht="27" customHeight="1" thickBot="1" x14ac:dyDescent="0.3">
      <c r="B15" s="26" t="s">
        <v>269</v>
      </c>
      <c r="C15" s="27">
        <v>2</v>
      </c>
      <c r="D15" s="27">
        <v>3</v>
      </c>
      <c r="E15" s="27" t="s">
        <v>177</v>
      </c>
      <c r="F15" s="27">
        <v>3</v>
      </c>
      <c r="G15" s="29" t="s">
        <v>177</v>
      </c>
      <c r="H15" s="35" t="s">
        <v>177</v>
      </c>
      <c r="J15" s="26" t="s">
        <v>269</v>
      </c>
      <c r="K15" s="27">
        <v>2</v>
      </c>
      <c r="L15" s="27">
        <v>3</v>
      </c>
      <c r="M15" s="27" t="s">
        <v>177</v>
      </c>
      <c r="N15" s="27">
        <v>3</v>
      </c>
      <c r="O15" s="29" t="s">
        <v>177</v>
      </c>
      <c r="P15" s="35" t="s">
        <v>177</v>
      </c>
    </row>
    <row r="16" spans="2:16" s="7" customFormat="1" ht="27" customHeight="1" thickBot="1" x14ac:dyDescent="0.3">
      <c r="B16" s="63"/>
      <c r="C16" s="31"/>
      <c r="D16" s="31"/>
      <c r="E16" s="31"/>
      <c r="F16" s="31"/>
      <c r="G16" s="34"/>
      <c r="H16" s="35"/>
      <c r="J16" s="26" t="s">
        <v>385</v>
      </c>
      <c r="K16" s="27">
        <v>2</v>
      </c>
      <c r="L16" s="27">
        <v>3</v>
      </c>
      <c r="M16" s="27">
        <v>3</v>
      </c>
      <c r="N16" s="29" t="s">
        <v>177</v>
      </c>
      <c r="O16" s="29" t="s">
        <v>177</v>
      </c>
      <c r="P16" s="35" t="s">
        <v>177</v>
      </c>
    </row>
    <row r="17" spans="2:16" s="7" customFormat="1" ht="27" customHeight="1" thickBot="1" x14ac:dyDescent="0.3">
      <c r="B17" s="63"/>
      <c r="C17" s="31"/>
      <c r="D17" s="31"/>
      <c r="E17" s="31"/>
      <c r="F17" s="31"/>
      <c r="G17" s="34"/>
      <c r="H17" s="35"/>
      <c r="J17" s="63" t="s">
        <v>666</v>
      </c>
      <c r="K17" s="27">
        <v>1</v>
      </c>
      <c r="L17" s="27">
        <v>1</v>
      </c>
      <c r="M17" s="27">
        <v>1</v>
      </c>
      <c r="N17" s="27" t="s">
        <v>177</v>
      </c>
      <c r="O17" s="29" t="s">
        <v>177</v>
      </c>
      <c r="P17" s="35" t="s">
        <v>177</v>
      </c>
    </row>
    <row r="18" spans="2:16" s="7" customFormat="1" ht="27" customHeight="1" thickBot="1" x14ac:dyDescent="0.3">
      <c r="B18" s="63"/>
      <c r="C18" s="31"/>
      <c r="D18" s="31"/>
      <c r="E18" s="31"/>
      <c r="F18" s="31"/>
      <c r="G18" s="34"/>
      <c r="H18" s="35"/>
      <c r="J18" s="64" t="s">
        <v>36</v>
      </c>
      <c r="K18" s="27">
        <v>1</v>
      </c>
      <c r="L18" s="27">
        <v>1</v>
      </c>
      <c r="M18" s="27">
        <v>1</v>
      </c>
      <c r="N18" s="27" t="s">
        <v>177</v>
      </c>
      <c r="O18" s="29" t="s">
        <v>177</v>
      </c>
      <c r="P18" s="35" t="s">
        <v>177</v>
      </c>
    </row>
    <row r="19" spans="2:16" s="7" customFormat="1" ht="27" customHeight="1" thickBot="1" x14ac:dyDescent="0.3">
      <c r="B19" s="63"/>
      <c r="C19" s="31"/>
      <c r="D19" s="31"/>
      <c r="E19" s="31"/>
      <c r="F19" s="31"/>
      <c r="G19" s="34"/>
      <c r="H19" s="35"/>
      <c r="J19" s="32" t="s">
        <v>667</v>
      </c>
      <c r="K19" s="27">
        <v>2</v>
      </c>
      <c r="L19" s="27">
        <v>3</v>
      </c>
      <c r="M19" s="27">
        <v>3</v>
      </c>
      <c r="N19" s="27" t="s">
        <v>177</v>
      </c>
      <c r="O19" s="29" t="s">
        <v>177</v>
      </c>
      <c r="P19" s="35" t="s">
        <v>177</v>
      </c>
    </row>
    <row r="20" spans="2:16" ht="27" customHeight="1" thickBot="1" x14ac:dyDescent="0.3">
      <c r="B20" s="37" t="s">
        <v>179</v>
      </c>
      <c r="C20" s="38">
        <f t="shared" ref="C20:H20" si="0">SUM(C4:C15)</f>
        <v>40</v>
      </c>
      <c r="D20" s="38">
        <f t="shared" si="0"/>
        <v>63</v>
      </c>
      <c r="E20" s="39">
        <f>SUM(E4:E15)</f>
        <v>43</v>
      </c>
      <c r="F20" s="40">
        <f t="shared" si="0"/>
        <v>10</v>
      </c>
      <c r="G20" s="41">
        <f t="shared" si="0"/>
        <v>0</v>
      </c>
      <c r="H20" s="42">
        <f t="shared" si="0"/>
        <v>10</v>
      </c>
      <c r="J20" s="37" t="s">
        <v>179</v>
      </c>
      <c r="K20" s="38">
        <f t="shared" ref="K20:P20" si="1">SUM(K4:K19)</f>
        <v>71</v>
      </c>
      <c r="L20" s="38">
        <f t="shared" si="1"/>
        <v>106</v>
      </c>
      <c r="M20" s="39">
        <f t="shared" si="1"/>
        <v>45</v>
      </c>
      <c r="N20" s="40">
        <f t="shared" si="1"/>
        <v>16</v>
      </c>
      <c r="O20" s="41">
        <f t="shared" si="1"/>
        <v>4</v>
      </c>
      <c r="P20" s="42">
        <f t="shared" si="1"/>
        <v>41</v>
      </c>
    </row>
    <row r="21" spans="2:16" ht="27" customHeight="1" thickBot="1" x14ac:dyDescent="0.3">
      <c r="B21" s="107" t="s">
        <v>180</v>
      </c>
      <c r="C21" s="108"/>
      <c r="D21" s="38"/>
      <c r="E21" s="61">
        <f>E20/D20</f>
        <v>0.68253968253968256</v>
      </c>
      <c r="F21" s="61">
        <f>F20/D20</f>
        <v>0.15873015873015872</v>
      </c>
      <c r="G21" s="61">
        <f>G20/F20</f>
        <v>0</v>
      </c>
      <c r="H21" s="61">
        <f>H20/D20</f>
        <v>0.15873015873015872</v>
      </c>
      <c r="J21" s="107" t="s">
        <v>180</v>
      </c>
      <c r="K21" s="108"/>
      <c r="L21" s="38"/>
      <c r="M21" s="61">
        <f>M20/L20</f>
        <v>0.42452830188679247</v>
      </c>
      <c r="N21" s="61">
        <f>N20/L20</f>
        <v>0.15094339622641509</v>
      </c>
      <c r="O21" s="61">
        <f>O20/L20</f>
        <v>3.7735849056603772E-2</v>
      </c>
      <c r="P21" s="61">
        <f>P20/L20</f>
        <v>0.3867924528301887</v>
      </c>
    </row>
  </sheetData>
  <mergeCells count="10">
    <mergeCell ref="B2:B3"/>
    <mergeCell ref="C2:C3"/>
    <mergeCell ref="D2:D3"/>
    <mergeCell ref="E2:G2"/>
    <mergeCell ref="B21:C21"/>
    <mergeCell ref="J2:J3"/>
    <mergeCell ref="K2:K3"/>
    <mergeCell ref="L2:L3"/>
    <mergeCell ref="M2:O2"/>
    <mergeCell ref="J21:K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25"/>
      <c r="C2" s="125"/>
      <c r="D2" s="125"/>
      <c r="E2" s="126" t="s">
        <v>18</v>
      </c>
      <c r="F2" s="119"/>
      <c r="G2" s="119"/>
      <c r="H2" s="119"/>
      <c r="I2" s="119"/>
    </row>
    <row r="3" spans="2:10" x14ac:dyDescent="0.25">
      <c r="B3" s="125"/>
      <c r="C3" s="125"/>
      <c r="D3" s="125"/>
      <c r="E3" s="127" t="s">
        <v>34</v>
      </c>
      <c r="F3" s="128"/>
      <c r="G3" s="129"/>
      <c r="H3" s="130" t="s">
        <v>22</v>
      </c>
      <c r="I3" s="130"/>
    </row>
    <row r="4" spans="2:10" x14ac:dyDescent="0.25">
      <c r="B4" s="125"/>
      <c r="C4" s="125"/>
      <c r="D4" s="125"/>
      <c r="E4" s="127" t="s">
        <v>35</v>
      </c>
      <c r="F4" s="128"/>
      <c r="G4" s="129"/>
      <c r="H4" s="120" t="s">
        <v>23</v>
      </c>
      <c r="I4" s="120"/>
    </row>
    <row r="7" spans="2:10" x14ac:dyDescent="0.25">
      <c r="B7" s="118" t="s">
        <v>24</v>
      </c>
      <c r="C7" s="118"/>
      <c r="D7" s="118"/>
      <c r="E7" s="118"/>
      <c r="F7" s="118"/>
      <c r="G7" s="118"/>
      <c r="H7" s="118"/>
      <c r="I7" s="118"/>
      <c r="J7" s="2"/>
    </row>
    <row r="8" spans="2:10" x14ac:dyDescent="0.25">
      <c r="B8" s="3" t="s">
        <v>25</v>
      </c>
      <c r="C8" s="3" t="s">
        <v>26</v>
      </c>
      <c r="D8" s="119" t="s">
        <v>27</v>
      </c>
      <c r="E8" s="119"/>
      <c r="F8" s="119"/>
      <c r="G8" s="119"/>
      <c r="H8" s="119"/>
      <c r="I8" s="119"/>
      <c r="J8" s="2"/>
    </row>
    <row r="9" spans="2:10" x14ac:dyDescent="0.25">
      <c r="B9" s="4">
        <v>1</v>
      </c>
      <c r="C9" s="5">
        <v>42725</v>
      </c>
      <c r="D9" s="120" t="s">
        <v>28</v>
      </c>
      <c r="E9" s="120"/>
      <c r="F9" s="120"/>
      <c r="G9" s="120"/>
      <c r="H9" s="120"/>
      <c r="I9" s="120"/>
      <c r="J9" s="2"/>
    </row>
    <row r="10" spans="2:10" ht="28.5" customHeight="1" x14ac:dyDescent="0.25">
      <c r="B10" s="4">
        <v>2</v>
      </c>
      <c r="C10" s="5">
        <v>43801</v>
      </c>
      <c r="D10" s="121" t="s">
        <v>33</v>
      </c>
      <c r="E10" s="121"/>
      <c r="F10" s="121"/>
      <c r="G10" s="121"/>
      <c r="H10" s="121"/>
      <c r="I10" s="121"/>
      <c r="J10" s="2"/>
    </row>
    <row r="11" spans="2:10" x14ac:dyDescent="0.25">
      <c r="B11" s="6"/>
      <c r="C11" s="6"/>
      <c r="D11" s="6"/>
      <c r="E11" s="6"/>
      <c r="F11" s="6"/>
      <c r="G11" s="6"/>
      <c r="H11" s="6"/>
      <c r="I11" s="6"/>
      <c r="J11" s="6"/>
    </row>
    <row r="12" spans="2:10" x14ac:dyDescent="0.25">
      <c r="B12" s="122" t="s">
        <v>13</v>
      </c>
      <c r="C12" s="123"/>
      <c r="D12" s="124"/>
      <c r="E12" s="119" t="s">
        <v>29</v>
      </c>
      <c r="F12" s="119"/>
      <c r="G12" s="119"/>
      <c r="H12" s="119" t="s">
        <v>15</v>
      </c>
      <c r="I12" s="119"/>
    </row>
    <row r="13" spans="2:10" ht="52.5" customHeight="1" x14ac:dyDescent="0.25">
      <c r="B13" s="109"/>
      <c r="C13" s="109"/>
      <c r="D13" s="109"/>
      <c r="E13" s="110"/>
      <c r="F13" s="111"/>
      <c r="G13" s="112"/>
      <c r="H13" s="113"/>
      <c r="I13" s="114"/>
    </row>
    <row r="14" spans="2:10" ht="33.75" customHeight="1" x14ac:dyDescent="0.25">
      <c r="B14" s="115" t="s">
        <v>30</v>
      </c>
      <c r="C14" s="116"/>
      <c r="D14" s="116"/>
      <c r="E14" s="116" t="s">
        <v>31</v>
      </c>
      <c r="F14" s="116"/>
      <c r="G14" s="116"/>
      <c r="H14" s="115" t="s">
        <v>32</v>
      </c>
      <c r="I14" s="117"/>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FT-32</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user</cp:lastModifiedBy>
  <cp:lastPrinted>2022-06-06T18:58:07Z</cp:lastPrinted>
  <dcterms:created xsi:type="dcterms:W3CDTF">2013-11-25T15:22:13Z</dcterms:created>
  <dcterms:modified xsi:type="dcterms:W3CDTF">2022-08-10T16:37:33Z</dcterms:modified>
</cp:coreProperties>
</file>