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https://d.docs.live.net/39b96dd7f370cd8c/Escritorio/"/>
    </mc:Choice>
  </mc:AlternateContent>
  <xr:revisionPtr revIDLastSave="2" documentId="8_{8B8E4EB3-2CB2-48A3-B911-514A5F9EE713}" xr6:coauthVersionLast="47" xr6:coauthVersionMax="47" xr10:uidLastSave="{D86DE9CD-9412-458E-A047-8DD070927CDD}"/>
  <bookViews>
    <workbookView xWindow="-108" yWindow="-108" windowWidth="23256" windowHeight="12456" xr2:uid="{00000000-000D-0000-FFFF-FFFF00000000}"/>
  </bookViews>
  <sheets>
    <sheet name="PM" sheetId="1" r:id="rId1"/>
    <sheet name="Hoja1" sheetId="4" r:id="rId2"/>
    <sheet name="Control" sheetId="3" state="hidden" r:id="rId3"/>
  </sheets>
  <definedNames>
    <definedName name="_xlnm._FilterDatabase" localSheetId="0" hidden="1">PM!$A$6:$BD$118</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18" i="1" l="1"/>
  <c r="H20" i="4"/>
  <c r="G20" i="4"/>
  <c r="F20" i="4"/>
  <c r="E20" i="4"/>
  <c r="C20" i="4"/>
  <c r="D20" i="4"/>
  <c r="F21" i="4" l="1"/>
  <c r="H21" i="4"/>
  <c r="E21" i="4"/>
  <c r="G21" i="4"/>
  <c r="AN118" i="1"/>
  <c r="AF118" i="1"/>
  <c r="X118" i="1"/>
  <c r="A9" i="1" l="1"/>
  <c r="A14" i="1" s="1"/>
  <c r="A15" i="1" s="1"/>
  <c r="A16" i="1" l="1"/>
  <c r="A17" i="1" s="1"/>
  <c r="A18" i="1" s="1"/>
  <c r="A19" i="1" s="1"/>
  <c r="A20" i="1" s="1"/>
  <c r="A21" i="1" s="1"/>
  <c r="A22" i="1" s="1"/>
  <c r="A23" i="1" s="1"/>
  <c r="A26" i="1" s="1"/>
  <c r="A28" i="1" s="1"/>
  <c r="A30" i="1" l="1"/>
  <c r="A31" i="1" s="1"/>
  <c r="A34" i="1" s="1"/>
  <c r="A36" i="1" s="1"/>
  <c r="A37" i="1" s="1"/>
  <c r="A39" i="1" s="1"/>
  <c r="A40" i="1" s="1"/>
  <c r="A41" i="1" s="1"/>
  <c r="A43" i="1" s="1"/>
  <c r="A46" i="1" s="1"/>
  <c r="A48" i="1" s="1"/>
  <c r="A50" i="1" s="1"/>
  <c r="A51" i="1" s="1"/>
  <c r="A53" i="1" s="1"/>
  <c r="A54" i="1" s="1"/>
  <c r="A58" i="1" s="1"/>
  <c r="A62" i="1" s="1"/>
  <c r="A64" i="1" l="1"/>
  <c r="A65" i="1" l="1"/>
  <c r="A67" i="1" l="1"/>
  <c r="A69" i="1" l="1"/>
  <c r="A74" i="1" l="1"/>
  <c r="A75" i="1" l="1"/>
  <c r="A80" i="1" s="1"/>
  <c r="A83" i="1" s="1"/>
  <c r="A87" i="1" s="1"/>
  <c r="A92" i="1" s="1"/>
  <c r="A96" i="1" s="1"/>
  <c r="A98" i="1" s="1"/>
  <c r="A99" i="1" s="1"/>
  <c r="A100" i="1" s="1"/>
  <c r="A103" i="1" s="1"/>
  <c r="A107" i="1" s="1"/>
  <c r="A111" i="1" s="1"/>
  <c r="A114" i="1" s="1"/>
  <c r="A1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<sst xmlns="http://schemas.openxmlformats.org/spreadsheetml/2006/main" count="2550" uniqueCount="660">
  <si>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</si>
  <si>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</si>
  <si>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</si>
  <si>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</si>
  <si>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</si>
  <si>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</si>
  <si>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</si>
  <si>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</si>
  <si>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</si>
  <si>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</si>
  <si>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</si>
  <si>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</si>
  <si>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</si>
  <si>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</si>
  <si>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</si>
  <si>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</si>
  <si>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</si>
  <si>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</si>
  <si>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</si>
  <si>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</si>
  <si>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</si>
  <si>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</si>
  <si>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</si>
  <si>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</si>
  <si>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</si>
  <si>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</si>
  <si>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</si>
  <si>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</si>
  <si>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</si>
  <si>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</si>
  <si>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</si>
  <si>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</si>
  <si>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</si>
  <si>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</si>
  <si>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</si>
  <si>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</si>
  <si>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</si>
  <si>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</si>
  <si>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</si>
  <si>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</si>
  <si>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</si>
  <si>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</si>
  <si>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</si>
  <si>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</si>
  <si>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</si>
  <si>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</si>
  <si>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</si>
  <si>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</si>
  <si>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</si>
  <si>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</si>
  <si>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</si>
  <si>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</si>
  <si>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</si>
  <si>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</si>
  <si>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</si>
  <si>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</si>
  <si>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</si>
  <si>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</si>
  <si>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</si>
  <si>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</si>
  <si>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</si>
  <si>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</si>
  <si>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</si>
  <si>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</si>
  <si>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</si>
  <si>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</si>
  <si>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</si>
  <si>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</si>
  <si>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</si>
  <si>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</si>
  <si>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</si>
  <si>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</si>
  <si>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</si>
  <si>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</si>
  <si>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</si>
  <si>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</si>
  <si>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</si>
  <si>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</si>
  <si>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</si>
  <si>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</si>
  <si>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</si>
  <si>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</si>
  <si>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</si>
  <si>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</si>
  <si>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</si>
  <si>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</si>
  <si>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</si>
  <si>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</si>
  <si>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</si>
  <si>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</si>
  <si>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</si>
  <si>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</si>
  <si>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</si>
  <si>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</si>
  <si>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</si>
  <si>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</si>
  <si>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</si>
  <si>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</si>
  <si>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</si>
  <si>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</si>
  <si>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</si>
  <si>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</si>
  <si>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</si>
  <si>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</si>
  <si>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</si>
  <si>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</si>
  <si>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</si>
  <si>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</si>
  <si>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</si>
  <si>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</si>
  <si>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</si>
  <si>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</si>
  <si>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</si>
  <si>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</si>
  <si>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</si>
  <si>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</si>
  <si>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</si>
  <si>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</si>
  <si>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</si>
  <si>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</si>
  <si>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</si>
  <si>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</si>
  <si>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</si>
  <si>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</si>
  <si>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</si>
  <si>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</si>
  <si>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</si>
  <si>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</si>
  <si>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</si>
  <si>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</si>
  <si>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</si>
  <si>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</si>
  <si>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</si>
  <si>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</si>
  <si>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</si>
  <si>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</si>
  <si>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</si>
  <si>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</si>
  <si>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</si>
  <si>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</si>
  <si>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</si>
  <si>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</si>
  <si>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</si>
  <si>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</si>
  <si>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</si>
  <si>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</si>
  <si>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</si>
  <si>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</si>
  <si>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</si>
  <si>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</si>
  <si>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</si>
  <si>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</si>
  <si>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</si>
  <si>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</si>
  <si>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</si>
  <si>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</si>
  <si>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</si>
  <si>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</si>
  <si>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</si>
  <si>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</si>
  <si>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</si>
  <si>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</si>
  <si>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</si>
  <si>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</si>
  <si>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</si>
  <si>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</si>
  <si>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</si>
  <si>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</si>
  <si>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</si>
  <si>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</si>
  <si>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</si>
  <si>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</si>
  <si>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</si>
  <si>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</si>
  <si>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</si>
  <si>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</si>
  <si>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</si>
  <si>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</si>
  <si>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</si>
  <si>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</si>
  <si>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</si>
  <si>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</si>
  <si>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</si>
  <si>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</si>
  <si>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</si>
  <si>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</si>
  <si>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</si>
  <si>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</si>
  <si>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</si>
  <si>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</si>
  <si>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</si>
  <si>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</si>
  <si>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</si>
  <si>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</si>
  <si>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</si>
  <si>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</si>
  <si>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</si>
  <si>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</si>
  <si>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</si>
  <si>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</si>
  <si>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</si>
  <si>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</si>
  <si>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</si>
  <si>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</si>
  <si>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</si>
  <si>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</si>
  <si>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</si>
  <si>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</si>
  <si>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</si>
  <si>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</si>
  <si>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</si>
  <si>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</si>
  <si>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</si>
  <si>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</si>
  <si>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</si>
  <si>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</si>
  <si>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</si>
  <si>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</si>
  <si>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</si>
  <si>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</si>
  <si>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</si>
  <si>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</si>
  <si>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</si>
  <si>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</si>
  <si>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</si>
  <si>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</si>
  <si>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</si>
  <si>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</si>
  <si>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</si>
  <si>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</si>
  <si>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</si>
  <si>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</si>
  <si>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</si>
  <si>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</si>
  <si>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</si>
  <si>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</si>
  <si>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</si>
  <si>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</si>
  <si>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</si>
  <si>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Profesionales de la Dirección Técnica Comercial</t>
  </si>
  <si>
    <t>Procedimiento de Gestión de Ofertas actualizado y socializado a quienes intervienen en el mismo.</t>
  </si>
  <si>
    <t>Sistema de Información Misional SIM con información y soportes completos de la propuesta piloto. (Reporte de los datos de la propuesta y soportes subidos).</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</si>
  <si>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</si>
  <si>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</si>
  <si>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</si>
  <si>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Especificar los lineamientos para la construcción, actualización, mantenimiento y responsabilidades del mapa de conocimiento de la Empresa en la Guía GI-50.</t>
  </si>
  <si>
    <t>Realizar mesas de trabajo para la actualización del mapa de conocimiento de la vigencia 2024.</t>
  </si>
  <si>
    <t>Verificar el funcionamiento de los enlaces de consulta del mapa de conocimiento.</t>
  </si>
  <si>
    <t>1 Bitácora con los resultados de la mesa de trabajo</t>
  </si>
  <si>
    <t xml:space="preserve"> Guía para la construcción y actualización de Mapas de Conocimiento (GI-50) actualizada</t>
  </si>
  <si>
    <t>1 Mapa de Conocimiento actualizado y publicado</t>
  </si>
  <si>
    <t>100% de los enlaces verificados y funcionando</t>
  </si>
  <si>
    <t>Gestión de TIC</t>
  </si>
  <si>
    <t>GTIC-2024-001</t>
  </si>
  <si>
    <t>Durante el desarrollo de la auditoria al proceso de Gestión de Tics, se evidenció intermitencia en el servicio de internet, lo cual ocasionó NO lograr la conformidad de los productos y servicios. Así mismo, esta no conformidad está asociada al riesgo “Posibilidad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</si>
  <si>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No se realizó la prioridad por la empresa de contratar un canal redundante con un proveedor diferente del canal principal para tener el inicio de un plan de contingencia de la infraestructura tecnológica.				</t>
  </si>
  <si>
    <t>Realizar el monitoreo y evaluar el rendimiento del canal de internet principal y redundante, teniendo en cuenta las siguientes métricas: Ancho de Banda: Medir la capacidad máxima de transferencia de datos del canal. Disponibilidad: Medir el tiempo durante el cual el canal de Internet está operativo y disponible para su uso. Utilización: Indicar el porcentaje del ancho de banda disponible que se está utilizando en un momento dado, para identificar una alta utilización y congestión en la red.</t>
  </si>
  <si>
    <t>Director Administrativo y de TIC</t>
  </si>
  <si>
    <t>Director Técnico de Gestión Predial / Director Administrativo y de TIC</t>
  </si>
  <si>
    <t>Evaluación y Seguimiento</t>
  </si>
  <si>
    <t>EYS-2024-001</t>
  </si>
  <si>
    <t xml:space="preserve">Actualizar los mapas de riesgos de los procesos, considerando la totalidad del objetivo del proceso y el análisis del contexto, desde la identificación del riesgo, las causas y los controles correspondientes a las actividades del proceso (incluyendo los legales - si aplica), y aquellos que son transferidos o compartidos, con el fin de revisar la coherencia en la construcción de los mapas de riesgos.		</t>
  </si>
  <si>
    <t>Revisar y actualizar, si es necesario, la redacción del Riesgo No. 3 "Posibilidad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 sus controles y acciones de tratamiento.</t>
  </si>
  <si>
    <t>Jefe Oficina de Control Interno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</si>
  <si>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</si>
  <si>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</si>
  <si>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</si>
  <si>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</si>
  <si>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</si>
  <si>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Mapa de riesgos del proceso actualizado.</t>
  </si>
  <si>
    <t>1 Capacitación DAFP en Condiciones de redacción de hallazgos Auditorías de Gestión</t>
  </si>
  <si>
    <t>Gestión Ambiental</t>
  </si>
  <si>
    <t>GA-2024-001</t>
  </si>
  <si>
    <t>Gestionar con la SDA la participación de RenoBo a las jornadas de capacitación en el Decreto 165 de 2015 y la Resolución 3179 de 2023.</t>
  </si>
  <si>
    <t xml:space="preserve"> Director Administrativo y de TIC y Gestor Ambiental y Referente PIGA</t>
  </si>
  <si>
    <t>Una comunicación externa a SDA solicitando se incorpore a RenoBo en las capacitaciones que estén pendiente para 2024 y se compartan las realizadas.</t>
  </si>
  <si>
    <t>Comunicación externa radicada a SDA.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</si>
  <si>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</si>
  <si>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</si>
  <si>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</si>
  <si>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</si>
  <si>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</si>
  <si>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</si>
  <si>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</si>
  <si>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</si>
  <si>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</si>
  <si>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Actualizar la matriz de aspectos e impactos ambientales incluyendo todas las sedes que se encuentren en el diagnóstico.</t>
  </si>
  <si>
    <t>Formular el plan de divulgación y socialización del PIGA para todas las sedes.</t>
  </si>
  <si>
    <t>Un plan de divulgación y socialización para cada vigencia.</t>
  </si>
  <si>
    <t>(Diagnósticos elaborado/ Diagnósticos programados)*100%</t>
  </si>
  <si>
    <t>(# de actualizaciones de Matriz de aspectos e impactos ambientales realizadas/ # de actualizaciones programadas)*100%</t>
  </si>
  <si>
    <t>Realizar mesa de trabajo con los involucrados en el manejo y conservación de la información y/o documentos de la Empresa.</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</si>
  <si>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</si>
  <si>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</si>
  <si>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</si>
  <si>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</si>
  <si>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</si>
  <si>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</si>
  <si>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</si>
  <si>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Un informe detallando las métricas de los dos canales tanto principal como redundante.</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</si>
  <si>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</si>
  <si>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</si>
  <si>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</si>
  <si>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</si>
  <si>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</si>
  <si>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</si>
  <si>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100% Colaborados Capacitados</t>
  </si>
  <si>
    <t>Colabores capacitados / Total colaboradores</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</si>
  <si>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</si>
  <si>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</si>
  <si>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</si>
  <si>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</si>
  <si>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</si>
  <si>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</si>
  <si>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</si>
  <si>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</si>
  <si>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la suscripción de modificación No. 4 al Otrosí Integral No. 1.</t>
  </si>
  <si>
    <t>Realizar el seguimiento a los compromisos establecidos en el Otrosí Integral No. 1.</t>
  </si>
  <si>
    <t>1 Otros Sí suscrito</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</si>
  <si>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</si>
  <si>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</si>
  <si>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</si>
  <si>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</si>
  <si>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</si>
  <si>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</si>
  <si>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</si>
  <si>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</si>
  <si>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</si>
  <si>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</si>
  <si>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Solicitar una capacitación y garantizar la asistencia del 100% de los colabores de la Dirección de Gestión Predial sobre el manejo de archivos de Gestión Documental.</t>
  </si>
  <si>
    <t>Cerrada</t>
  </si>
  <si>
    <t>N/A</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</si>
  <si>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</si>
  <si>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t>Desde la Subgerencia de Ejecución de Proyectos se ha realizado mensualmente el reporte de los riesgos presentados y materializados para el proceso misional y los proyectos a cargo. El proceso cuenta con el registro de los reportes de los
meses de abril, mayo y junio de 2024. 
Adicionalmente, se realizaron tres reuniones los días 9 y 12 de abril y 26 de junio de 2024, con el fin de revisar los riesgos
que se materializaron, de acuerdo con lo establecido en la política de administración del riesgo.
El proceso cuenta con las actas de las reuniones y el informe del consultor:
Acta No.1 FT-144_Acta_reuniones_V6_ -riesgos 9 abril24
Acta No.2 FT-144_Acta_reuniones_V6_ -riesgos 26junio24
Acta_TallerGestionRiesgosProyectos 12 de abril 2024
Registro de Asistencia 9abril24
Registro de Asistencia 12abril24
Registro de Asistencia 26junio24
Comunicación Presentación Riesgos_12abr24</t>
  </si>
  <si>
    <r>
      <t xml:space="preserve">En sesión 3 de Líderes Operativos realizada el 11 de abril, se llevó a cabo la socialización de la Guía de Gestión Integral de Proyectos, donde además de dar a conocer la nueva estructura de ésta, los contenidos modificados y agregados, se explicó la Metodología para la gestión de riesgos así como las herramientas y procedimientos definidos para la identificación, tratamiento y reporte de riesgos materializados en la gestión de los proyectos.
De igual manera, y para apoyar la socialización al interior del los diferentes equipos de trabajo, se envió correo electrónico a cada uno de los líderes indicando la disponibilidad del material utilizado en la intranet
</t>
    </r>
    <r>
      <rPr>
        <b/>
        <sz val="10"/>
        <rFont val="Arial"/>
        <family val="2"/>
      </rPr>
      <t>Evidencias:</t>
    </r>
    <r>
      <rPr>
        <sz val="10"/>
        <rFont val="Arial"/>
        <family val="2"/>
      </rPr>
      <t xml:space="preserve">
Presentación utilizada en la mesa de trabajo con Líderes Operativos disponible en http://10.115.245.74/mipg
Lista de asistencia a la mesa de trabajo.
Correo electrónico enviado a Líderes Operativos.</t>
    </r>
  </si>
  <si>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</si>
  <si>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r>
      <t xml:space="preserve">Durante los días 16 y 17 de abril, se llevó a cabo la socialización de la Guía de Gestión Integral de Proyectos a los enlaces de las Subgerencias Líderes de Proyecto, donde además de dar a conocer los cambios realizados en su nueva versión, se explicó la Metodología para la gestión de riesgos así como las herramientas y procedimientos definidos para la identificación, tratamiento y reporte de riesgos materializados en la gestión de los proyectos. </t>
    </r>
    <r>
      <rPr>
        <sz val="10"/>
        <color theme="3"/>
        <rFont val="Arial"/>
        <family val="2"/>
      </rPr>
      <t xml:space="preserve">
</t>
    </r>
    <r>
      <rPr>
        <sz val="10"/>
        <rFont val="Arial"/>
        <family val="2"/>
      </rPr>
      <t xml:space="preserve">
De igual manera, y para apoyar la apropiación de la Metodología para la gestión de riesgos, se llevó a cabo un taller el 19 de abril en el cual se realizó la socialización específica y detallada de la gestión de riesgos en proyectos que se incluyó en la Guía. Esta socialización fue liderada por el consultor del Contrato 351-2023 el cual, en el marco contractual actualizó el modelo de gestión de proyectos de la empresa. Dicha socialización fue dirigida a los equipos de proyectos y enlaces de las subgerencias. 
De otra parte, el día 12 de abril se realizó un taller de riesgos en proyectos con los equipos de proyecto, donde se analizaron los proyectos piloto de Alcaldía de Los Mártires y Complejo Hospitalario San Juan de Dios. Dicho análisis derivó de conclusiones respecto al ciclo de vida de la gestión de riesgos, identificación, análisis y estrategias de tratamiento.
</t>
    </r>
    <r>
      <rPr>
        <b/>
        <sz val="10"/>
        <rFont val="Arial"/>
        <family val="2"/>
      </rPr>
      <t>Evidencias:</t>
    </r>
    <r>
      <rPr>
        <sz val="10"/>
        <rFont val="Arial"/>
        <family val="2"/>
      </rPr>
      <t xml:space="preserve">
Presentación utilizada en la mesa de trabajo con los enlaces disponible en http://10.115.245.74/mipg
Lista de asistencia.
Presentación utilizada en el taller de riesgos
Lista de asistencia del taller.
Acta y lista de asistencia del piloto.</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</si>
  <si>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</si>
  <si>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</si>
  <si>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t>De manera paralela con la socialización del procedimiento de gestión de riesgos para proyectos, se avanzará de manera específica con un proyectos de la Subgerencia de Ejecución de Proyectos.</t>
  </si>
  <si>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</si>
  <si>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</si>
  <si>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t>Esta actividad No aplica para el periodo evaluado ya que se realizara una vez se tenga identificado el proyecto piloto.</t>
  </si>
  <si>
    <t xml:space="preserve">Se realiza la entrega del informe de reporte de monitoreo de riesgos con corte al 15 de mayo de 2024 (fecha de terminación de la acción). En este informe se describen las acciones realizadas por parte de la SEP para el monitoreo y gestión de riesgos del proceso y los proyectos a cargo. Asimismo, se mencionan las acciones de contingencia realizadas frente a la materialización de los riesgos identificados en el período </t>
  </si>
  <si>
    <t>Se realizaron las actividades y radicaciones ante las fiduciarias de los cierres de Patrimonios en desarrollo y los que cumplieron con su objeto. Se está a la espera de los trámites de la fiduciarias ante la superintendencia financiera.</t>
  </si>
  <si>
    <r>
      <t xml:space="preserve">
En el Plan de Mejoramiento se detalla como responsable de este hallazgo a Estructuración de Proyectos, sin embargo considerando que desde el mes de marzo de 2024 la Dirección Financiera es la responsable de la supervisión del contrato fiduciario, se solicitó a la fiduciaria establecer el estado de cada uno de los patrimonios autónomos, conforme a la información suministrada se aportan como parte de este seguimiento: 
Los Patrimonios Autónomos Subordinados Restrepo y Calle 26 se encuentran liquidados y se remite soporte emitido por Fiduciaria Colpatria. (Anexo Actas de Liquidación).
Los Patrimonios Autónomos Villa Javier y Las Cruces se encuentran en reestructuración de conformidad con el Primer Concurso de Predios y el Plan de Gestión de Suelo, para Villa Javier conforme el Informe de Rendición de Cuentas de Febrero del 2024 se vincula al Constructor Triada para inicio del Proyecto Inmobiliario. En caso de Las Cruces conforme a los establecido en la Resolución 248 del 2024 emitido desde la Gerencia General está en proceso de reestructuración. (Anexo Resolución 248 / 2024 y Informe de Rendición de Cuentas PAS Villa Javier Febrero 2024).
Para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lo que genera que el soporte que se está solicitando en la acción de mejora no proceda.
Con lo anterior las gestiones adelantadas desde la Dirección Financiera permiten reportar las evidencias de liquidaciones en dos fiducias, de reestructuración en dos y no aplica para una de ellas: Los Olivos, proceso de liquidación. Con los soportes aportados se solicita el cierre del hallazgo. 
</t>
    </r>
    <r>
      <rPr>
        <b/>
        <sz val="10"/>
        <rFont val="Arial"/>
        <family val="2"/>
      </rPr>
      <t xml:space="preserve">NOTA: Se evidencia que no se ha generado avance adicional al reportado que permita evidenciar la liquidación de las 5 fiducias como esta estipulado en la acción, indicador y meta por lo que se recomienda ajustarlos para poder proceder al cierre de la acción.
</t>
    </r>
    <r>
      <rPr>
        <sz val="10"/>
        <rFont val="Arial"/>
        <family val="2"/>
      </rPr>
      <t xml:space="preserve">
</t>
    </r>
  </si>
  <si>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Evidencias:</t>
    </r>
    <r>
      <rPr>
        <sz val="10"/>
        <rFont val="Arial"/>
        <family val="2"/>
      </rPr>
      <t xml:space="preserve">
Presentación utilizada en la socialización 
Lista de asistencia 
Correo con envío de evidencias a los enlaces, anexos asociados con la prefactibilidad y factibilidad</t>
    </r>
  </si>
  <si>
    <r>
      <t xml:space="preserve">Frente a las acciones y meta propuesta nos permitimos informar lo siguiente:
Se ha avanzado en la estructuración del modelo de negocio y del modelo financiero para el proceso de Invitación Pública que permita desarrollar El Centro Internacional de Comercio Popular San Victorino y así solucionar una deuda histórica de Bogotá y apalancar recursos para la revitalización urbana. El modelo financiero fue evaluado por la consultora Deloitte la cual resaltó la integridad lógica, coherencia y precisión de los supuestos utilizados. En la actualidad se avanza en la construcción de los documentos técnicos y anexos para lanzar la convocatoria a través del portal Secop II una vez cuente con el concepto favorable de la Junta Directiva y lo correspondiente ante el Comité de Contratación.
</t>
    </r>
    <r>
      <rPr>
        <b/>
        <sz val="10"/>
        <rFont val="Arial"/>
        <family val="2"/>
      </rPr>
      <t>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t>
    </r>
  </si>
  <si>
    <r>
      <rPr>
        <b/>
        <sz val="10"/>
        <rFont val="Arial"/>
        <family val="2"/>
      </rPr>
      <t>24/06/2024</t>
    </r>
    <r>
      <rPr>
        <sz val="10"/>
        <rFont val="Arial"/>
        <family val="2"/>
      </rPr>
      <t xml:space="preserve">:Se realizaron 2 jornadas de capacitaciones al equipo de la Dirección Técnica de Gestión Predial sobre la Administración de Documento Físicos y Electrónicos asociados a los Terceros Concurrentes, con el acompañamiento del Área de Gestión Documental perteneciente a la Dirección Administrativa y de TICs de la Empresa.
</t>
    </r>
    <r>
      <rPr>
        <b/>
        <sz val="10"/>
        <rFont val="Arial"/>
        <family val="2"/>
      </rPr>
      <t xml:space="preserve">25/06/2024: </t>
    </r>
    <r>
      <rPr>
        <sz val="10"/>
        <rFont val="Arial"/>
        <family val="2"/>
      </rPr>
      <t xml:space="preserve">Se realizó 1 jornada de capacitación al equipo de la Dirección Técnica de Gestión Predial sobre los lineamientos generales del procedimiento propuesto por DTGP para el uso de la figura de la Tercera Concurrencia, que se encuentra en fase de segunda revisión por las áreas intervinientes.
</t>
    </r>
    <r>
      <rPr>
        <b/>
        <sz val="10"/>
        <rFont val="Arial"/>
        <family val="2"/>
      </rPr>
      <t>En ese sentido se solicita el cierre de esta actividad, la cual fue cumplida al 100% por esta Dirección.</t>
    </r>
  </si>
  <si>
    <t>Se continúa con la elaboración del Plan de Gestión del Suelo, documento que deberá reflejar los lineamientos acerca de la solicitud de avalúos.</t>
  </si>
  <si>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</si>
  <si>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</si>
  <si>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t xml:space="preserve">El documento no ha sido oficializado ya que teniendo en cuenta la revisión de los manuales operativos de fiducias y la necesidad de su actualización posiblemente algunas actividades y responsables que se relacionen en este instrumento sean objeto de cambio.
Se adelantara una solicitud de plazo que sea consistente con la actualización de los manuales operativos de fiducias y del manual de contratación </t>
  </si>
  <si>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</si>
  <si>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la grabación de las capacitaciones adelantadas e informes de la evaluación adelantadas.</t>
  </si>
  <si>
    <t>El proceso responsable no reporto avance en esta acción.</t>
  </si>
  <si>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 </t>
  </si>
  <si>
    <t xml:space="preserve">Se aporta borrador del protocolo que se encuentra en revisión para ser socializado durante el mes de octubre </t>
  </si>
  <si>
    <r>
      <t>El proceso cuenta con el listado de contratos de prestación de servicios en el cual se evidencia en la Clausula 13</t>
    </r>
    <r>
      <rPr>
        <b/>
        <sz val="10"/>
        <color rgb="FFFF0000"/>
        <rFont val="Arial"/>
        <family val="2"/>
      </rPr>
      <t xml:space="preserve"> </t>
    </r>
    <r>
      <rPr>
        <sz val="10"/>
        <color theme="1"/>
        <rFont val="Arial"/>
        <family val="2"/>
      </rPr>
      <t>que es consistente con lo dispuesto en los estudios previos de cada contratista, esta información es verificada por los abogados del a Dirección para la elaboración de la minuta.
A partir del 1 de julio la afiliación a la ARL se hace desde el grupo de Talento Humano, ya que cuentan con los profesionales que conocen la normatividad en materia de asignación de riesgo.</t>
    </r>
  </si>
  <si>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t>
  </si>
  <si>
    <t xml:space="preserve">En el marco del comité de contratación numero 19 del 23 de julio de 2024 se realizó la socialización del contenido de la resolución 321 de 2023 "por la cual se reglamenta el funcionamiento de comité de contratación" </t>
  </si>
  <si>
    <t>El proceso cuenta con las actas de reunión del 15 de mayo y del 30 de agosto en las cuales se relaciona la verificación de las actas de comité a la fecha, a fin de mantener el expediente actualizado.</t>
  </si>
  <si>
    <t>El 30 de septiembre a través de correo electrónico se realizó la socialización de la circular y sus anexos.
Se aporta pantallazo de correo electrónico de socialización</t>
  </si>
  <si>
    <t>Indicadores actualizados y publicados en la intranet 
http://10.115.245.74/mipg-sig/mapa-procesos</t>
  </si>
  <si>
    <t>Riesgos actualizados y publicados en la intranet
http://10.115.245.74/mipg-sig/mapa-procesos</t>
  </si>
  <si>
    <t>Se adelantó la revisión del procedimiento por parte de los profesionales asignados y se presentará la versión actualizada a la OAP para su validación y actualización.</t>
  </si>
  <si>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</si>
  <si>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</si>
  <si>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</si>
  <si>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</si>
  <si>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Los informes de seguimiento de riesgos y oportunidades se llevarán a cabo una vez se actualicen las herramientas de riesgos y oportunidades.</t>
  </si>
  <si>
    <t>Dado que los mapas de riesgo y oportunidades de todos los procesos culminaron su actualización en junio, esta actividad se llevará a cabo en el mes de octubre 2024.</t>
  </si>
  <si>
    <r>
      <t xml:space="preserve">La Oficina Asesora de Planeación, como Segunda Línea de Defensa, realizó los monitoreos a la gestión de riesgos y oportunidades con base en la información reportada por la Primera Línea de Defensa, los cuales fueron socializados a los Líderes Operativos, y los informes con los resultados, recomendaciones y observaciones se publicaron para su consulta en la intranet.
</t>
    </r>
    <r>
      <rPr>
        <b/>
        <sz val="10"/>
        <rFont val="Arial"/>
        <family val="2"/>
      </rPr>
      <t>Evidencias:</t>
    </r>
    <r>
      <rPr>
        <sz val="10"/>
        <rFont val="Arial"/>
        <family val="2"/>
      </rPr>
      <t xml:space="preserve">
Informes de seguimiento a la gestión de riesgos y oportunidades, disponibles en la intranet: http://10.115.245.74/mipg</t>
    </r>
  </si>
  <si>
    <t>Los informes de seguimiento de riesgos y oportunidades se llevarán al Comité una vez se actualicen las herramientas de riesgos y oportunidades y se cuente con los monitoreos respectivos.</t>
  </si>
  <si>
    <r>
      <t xml:space="preserve">Atendiendo la recomendación de la firma AIAP Consultores, que realizó la Auditoría Interna al Sistema de Gestión de Calidad en el mes de agosto, se llevó a cabo la Revisión por la Dirección al Sistema Integrado de Gestión en el mes de septiembre y en ese espacio, se presentaron los resultados del monitoreo a la gestión de riesgos y oportunidades.
Por lo anterior, se da cumplimiento a la meta establecida y se reporta un avance del 100%.
</t>
    </r>
    <r>
      <rPr>
        <b/>
        <sz val="10"/>
        <rFont val="Arial"/>
        <family val="2"/>
      </rPr>
      <t>Evidencias:</t>
    </r>
    <r>
      <rPr>
        <sz val="10"/>
        <rFont val="Arial"/>
        <family val="2"/>
      </rPr>
      <t xml:space="preserve">
Presentación e informe de la Revisión por la Dirección en el marco del Comité Institucional de Gestión y Desempeño, con los resultados del monitoreo a la gestión de riesgos y oportunidades, disponibles en la intranet: http://10.115.245.74/mipg</t>
    </r>
  </si>
  <si>
    <t>Se realizó la primera capacitación el día 12 de marzo de 2024, hora 9:00 y allí se socializó a todos los participantes la estrategia de las capacitaciones, esta socialización incluye a los líderes operativos de la empresa. Al inicio de la capacitación se realizó una evaluación y a la terminación de la capacitación se realizó otra evaluación, con el fin de saber el conocimiento de los participantes al inicio y a la terminación de la capacitación.</t>
  </si>
  <si>
    <t>Se cuenta con la información de los profesionales que servirán de enlace para coordinar en cada una de sus áreas para gestionar las solicitudes de ofertas, se espera validar si coinciden con los que cuentan con usuario en el SIM. Una vez se tenga la información de los profesionales que pueden ingresar al SIM se citara a reunión para explicar el objetivo del piloto</t>
  </si>
  <si>
    <r>
      <t xml:space="preserve">Como parte de las acciones de fortalecimiento del proceso de Gestión del Conocimiento y la Innovación, se desarrolló una mesa de trabajo (18092024) con los líderes operativos corresponsables que lideran mecanismos que contribuyen a mitigar la fuga de conocimiento en la Empresa, en la cual se determinó la necesidad de fortalecer los mecanismos ya documentados o la creación de otros que incorporen todo lo que esté definido en el marco de la conservación y protección de la información que producen los funcionarios y contratistas.
</t>
    </r>
    <r>
      <rPr>
        <b/>
        <sz val="10"/>
        <rFont val="Arial"/>
        <family val="2"/>
      </rPr>
      <t>Evidencias:</t>
    </r>
    <r>
      <rPr>
        <sz val="10"/>
        <rFont val="Arial"/>
        <family val="2"/>
      </rPr>
      <t xml:space="preserve">
Citación mesa de trabajo.
Bitácora de la sesión.
Presentación de la sesión.</t>
    </r>
  </si>
  <si>
    <t>No se presentan avances, ya que se documentará de acuerdo con los resultados de las mesas y actualización del Mapa.</t>
  </si>
  <si>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t>
    </r>
    <r>
      <rPr>
        <b/>
        <sz val="10"/>
        <color theme="1"/>
        <rFont val="Arial"/>
        <family val="2"/>
      </rPr>
      <t xml:space="preserve">Evidencias:
</t>
    </r>
    <r>
      <rPr>
        <sz val="10"/>
        <color theme="1"/>
        <rFont val="Arial"/>
        <family val="2"/>
      </rPr>
      <t>Correos enviando Matrices de conocimiento tácito y explicito.</t>
    </r>
  </si>
  <si>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Una vez se cuente con el Mapa de Conocimiento actualizado, se validará el funcionamiento de los enlaces y en caso de que la información esté en carpetas compartidas, se programará una reunión con el equipo TIC de la empresa para revisar la posibilidad de generar un espacio para guardar y consultar los activos de conocimiento tácitos y explícitos de dichos procesos.
</t>
    </r>
    <r>
      <rPr>
        <b/>
        <sz val="10"/>
        <color theme="1"/>
        <rFont val="Arial"/>
        <family val="2"/>
      </rPr>
      <t>Evidencias:</t>
    </r>
    <r>
      <rPr>
        <sz val="10"/>
        <color theme="1"/>
        <rFont val="Arial"/>
        <family val="2"/>
      </rPr>
      <t xml:space="preserve">
Correos enviando Matrices de conocimiento tácito y explicito.</t>
    </r>
  </si>
  <si>
    <t>Actividad sin avance reportado para el trimestre evaluado</t>
  </si>
  <si>
    <r>
      <t xml:space="preserve">Se crea el documento nuevo FT--269 Matriz de Aspecto e Impactos Ambientales V1 , se adjuntan evidencias de la gestión adelantada con la Oficina Asesora de planeación para la formalización de este documento en SIG.
</t>
    </r>
    <r>
      <rPr>
        <b/>
        <sz val="10"/>
        <rFont val="Arial"/>
        <family val="2"/>
      </rPr>
      <t>NOTA: Esta actividad finaliza en el mes de diciembre de 2024 y su indicador es (# de actualizaciones de Matriz de aspectos e impactos ambientales realizadas/ # de actualizaciones programadas)*100%; meta Matriz de aspectos e impactos ambientales actualizada como mínimo una vez al año. Por lo anterior se dará cierre a la acción cuando se evalué en cuarto trimestre de la vigencia</t>
    </r>
  </si>
  <si>
    <t>En el mes de septiembre se preparan los formatos para que los procesos reporten la información requerida para consolidar la información actualizada 2024 y la proyección de esta información a 2025, se formaliza el formato FT--269 Matriz de Aspecto e Impactos Ambientales V1.</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</si>
  <si>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</si>
  <si>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</si>
  <si>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Realizar un piloto de cargue de información en el sistema misional con los profesionales de las distintas áreas, utilizando la documentación de una propuesta actualmente en gestión.</t>
  </si>
  <si>
    <t>GCOM-2024-001</t>
  </si>
  <si>
    <t>GCOM-2024-002</t>
  </si>
  <si>
    <t>Seguimientos, evaluaciones o informes realizados por la Oficina de Control Interno</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</si>
  <si>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remitió a la Oficina de Planeación los informes de lecciones aprendidas para su publicación, se adjunta imagen de la publicación en esta fecha.</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</si>
  <si>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</si>
  <si>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</si>
  <si>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t>Producto de los seguimientos realizados al plan de acción para la liquidación de los fideicomisos en desuso y al cambio en la estructura administrativa de la Empresa, se solicita respetuosamente cerrar esta acción por cuanto el proceso, como el responsable de esta actividad cambiaron y adicionalmente, se concluyo que algunos de los patrimonios identificados en la actividad, no pueden ser objeto de liquidación.
No obstante y con el propósito, en la que se establecerán a cuales patrimonios se les realizarán las gestiones para su liquidación, así como el alcance, meta e indicador de esta nueva actividad
Nota: se continua con el avance a diciembre 31 de 2023 y se revisara la solicitud de cierre de la acción en el momento de la suscripción de la nueva acción por parte del proceso.</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</si>
  <si>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</si>
  <si>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Nota: se revisara la solicitud de cierre de la acción en el momento de la suscripción de la nueva acción por parte del proceso.</t>
  </si>
  <si>
    <t>El proceso propone las siguientes acciones y meta para el cumplimiento de la acción
Acciones:
1) Identificar las falencias, riesgos, mejoras y aspectos positivos de los procesos de contratación pasados, que permita, la estructuración de un nuevo proceso incorporando la experiencia adquirida por la Entidad en relación con San Victorino y 
2) a partir de los riesgos identificados, proponer la alternativa de solución, que permita determinar la modalidad más conveniente para la Entidad.
Meta: Estructurar un proceso de contratación en el que se tengan en cuenta los aspectos y recomendaciones identificados en el documento.
Nota: La solicitud de cambio de acción y meta debe ser presentada a la Oficina de Planeación quienes deben realizar la aprobación de la misma e incorporación en el Plan de mejoramiento vigente, adicionalmente es importante que la fecha de cumplimiento de las acciones sea acorde a la realidad de su ejecución.</t>
  </si>
  <si>
    <t>Mediante acta de reunión 01 del 07 de enero del 2024, se formalizó la implementación del Formato automatizado "Registro control de prestamos documentales". 
El proceso cuenta con el Acta de reunión 01..</t>
  </si>
  <si>
    <t>Mediante acta de reunión 01 del 07 de enero del 2024, se formalizó la implementación del Formato automatizado "Registro control de prestamos documentales". 
El proceso cuenta con el Acta de reunión 01.</t>
  </si>
  <si>
    <t>En curso. Se avanza en la proyección del procedimiento de terceros concurrentes con el fin de incluir la gestión y archivos de los documentos asociados a éste.</t>
  </si>
  <si>
    <t>Una vez revisado lo necesario al interior de la Dirección Técnica de Gestión Predial, se decidió actualizar el procedimiento denominado "PD-23 - Adquisición de suelo por enajenación voluntaria, expropiación administrativa o judicial", ajustando la actividad número 9 e incluyendo la actividad número 10, a través de las cuales se imparten lineamientos que permitirán optimizar el trámite de obtención de los avalúos comerciales y de referencia.
Versión actualizada del procedimiento PD-23: No. 10 del 25/06/2024.</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</si>
  <si>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</si>
  <si>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t>Teniendo en cuenta que el 30/04/2024 quedó aprobada la caracterización del proceso de Gestión Predial a cargo de la Dirección Técnica de Gestión Predial-DTGP, se informa que el 15/05/2024 se llevó a cabo mesa de trabajo con la Oficina Asesora de Planeación - OAP y con la Oficina de Control Interno- OCI, para revisar en conjunto la actualización del mapa de riesgos en cuanto al proceso de Gestión Predial, para que de esta manera el equipo de la DTGP contara con las bases necesarias para determinar la procedencia de incluir un riesgo asociado al cumplimiento de la meta de adquisición de predios en el Mapa de Riesgos de la Empresa. 
De acuerdo con las observaciones realizadas tanto por la OCI como por la OAP, el equipo de la DTGP llegó a la conclusión que no es posible identificar un riesgo asociado al cumplimiento de meta por la adquisición predial, debido a que:
i) El Plan Distrital de Desarrollo aprobado, no contempla una meta asociada a la adquisición predial que permita su medición. Por lo tanto, no es posible asociar un riesgo a su cumplimiento.
ii) La metodología para la identificación de los riesgos asociados a los procesos está orientada a la identificación de éstos frente al objetivo del proceso y no frente al cumplimiento de una meta de Plan de Desarrollo.
Por lo tanto, no se consideró pertinente incluirlo; sin embargo, la DTGP participó en la actualización de la versión 2 del Mapa de Riesgo Institucional la cual se encuentra disponible en la intranet de la Empresa en el siguiente link: http://10.115.245.74/mipg-sig, incluyendo los siguientes riesgos:
"(...) 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 (...)"
RIESGO ASOCIADO A TRÁMITES: Posibilidad de aceptar o solicitar dádivas de los obligados para la realización del trámite "Cumplimiento de la obligación VIS-VIP mediante pago compensatorio". (...)".</t>
  </si>
  <si>
    <t>En curso. A continuación se presentan las gestiones realizas al 31 de marzo de 2024:
19/02/2024: Reunión de la DTGP para identificar las actividades relacionadas con el "Hacer".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"Hacer" a Lilian Buitrago - enlace de la SPE.
15/03/2024: Se envió correo con la caracterización incluyendo las actividades asociadas al "Planear, Hacer, Verificar y al Actuar"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</si>
  <si>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</si>
  <si>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</si>
  <si>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 xml:space="preserve">Se elaboró informe del estado del desarrollo de las capacitaciones de inducción, el cual permitió fin de verificar la proporción de participación.
Evidencias: Informe Estado de Desarrollo de capacitación de Inducción.
</t>
  </si>
  <si>
    <t>Se solicita cambio de la actividad propuesta toda vez que de conformidad con la nueva estructura, la interacción con las fiduciarias se modificó y los roles al interior de la Empresa también se modificaron.
Nota: se revisara avance en el momento de la suscripción de la nueva acción por parte del proceso iniciando desde 0%, adicionalmente es importante que la fecha de cumplimiento de las acciones sea acorde a la realidad de su ejecución.</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</si>
  <si>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</si>
  <si>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</si>
  <si>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Se adelantaran en el mes de abril
NOTA: No se evidencia Gestión de la acción desde su suscripción - Acción próxima a vencer, revisar si el tiempo de cumplimiento restante se ajusta al desarrollo de la acción.</t>
  </si>
  <si>
    <t>El proceso cuenta con el acta de reunión de la socialización de gestión de cambio 2024, de igual manera cuenta con informe de evaluación de la socialización del gestión del cambio de octubre de 2023</t>
  </si>
  <si>
    <t xml:space="preserve">El 28 de junio se realizó reunión con ARL positiva con el fin de dar claridad a los lineamientos definidos para la empresa en materia de aseguramiento de riesgo de los colaboradores. 
El proceso cuenta con el acta de reunión </t>
  </si>
  <si>
    <t>Se solicito una mejora al sistema administrativo y financiero JSP7 a fin de crear un punto de control, el acta de inicio del contratista se adelanta cuando se registra en esta plataforma la fecha de afiliación a la ARL y la fecha de terminación de manera consistente con el registro.</t>
  </si>
  <si>
    <t>La jornada de socialización dirigida a supervisores y equipos de apoyo, enfocada en fortalecer el conocimiento y comprensión de sus responsabilidades en la gestión contractual, en la cual uno de los temas a tratar corresponde a los roles con acompañamiento de la Oficina de Control Interno Disciplinario. se llevará a cabo el 16 de octubre de 2024, en el horario de 9 a 11:30 am, conforme al cronograma. Por lo cual, se adjunta pieza comunicativa diseñada para la invitación.</t>
  </si>
  <si>
    <t xml:space="preserve">Mediante correo electrónico de fecha 27 de marzo de 2024 la Oficina de Control Disciplinario Interno socializo a todas las partes interesadas y en especial a los líderes operativos el procedimiento disciplinario y los formatos, los cuales se pueden encontrar en la intranet de la Empresa. Se anexa correo electrónico remitido a toda la empresa. </t>
  </si>
  <si>
    <t>Se avanzo en la actualización para la gestión de ofertas de servicio V1: los ajustes realizados proponen cambiar de guía a procedimiento dado que se visualizan de manera mas sencilla las actividad y sus responsables, así mismo incluye la utilización del Sistema de Información Misional (se adjunta procedimiento trabajado). Adicionalmente, se aprobó por parte de la Dirección Técnica Comercial y se envió a la Oficina Asesora de Planeación para su validación.</t>
  </si>
  <si>
    <t>Se realizó mesa de trabajo (02/09/2024) con la profesional que lidera el tema ambiental en la Empresa y ella informó y evidenció que la Matriz de aspectos e impactos ambientales y la Matriz legal ambiental se encuentra avanzada, pero que deber surtir procesos internos en el área de revisión y aprobación previo a al publicación. Así mismo, se llegó al acuerdo de envió de las matrices para publicación a más tardar el 30/10/2024.
De otra parte, en el mes de septiembre se generó la versión 7 del formato "FT-58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estandarizando y garantizando así el contar con la "Matriz legal ambiental".
Evidencias:
Citación mesa de trabajo.
FT-58 Matriz de Cumplimiento Legal – Normograma en versión 7 en la intranet.</t>
  </si>
  <si>
    <t>Se inicia gestión con la autoridad ambiental SDA en el mes de septiembre para articular lineamientos en materia de lineamientos normativos Decreto 165 de 2015 y la Resolución 3179 de 2023. Se adjunta Acta de reunión con autoridad ambiental, presentación con lineamientos normativos.
Para el cuarto trimestre de 2024 se formalizará a SDA a través de comunicación externa la solicitud de nuevas capacitaciones que se identifiquen como necesarias una vez se implementen las recientes actualizaciones en el formato FT-58 Matriz de Cumplimiento Legal – Normograma V7 , se continua en el proceso de apropiación de este formato en materia de los campos adicionados para controlar los criterios ambientales (requisitos legales ambientales). El formato FT-58 Matriz de Cumplimiento Legal – Normograma V7 está disponible en el SIG http://10.115.245.74/mipg-sig?title=normograma&amp;field_proceso_target_id=186&amp;field_clasificacion_del_document_value=3.</t>
  </si>
  <si>
    <t>Se actualizó el formato FT-58 Matriz de Cumplimiento Legal – Normograma V7 está disponible en el SIG http://10.115.245.74/mipg-sig?title=normograma&amp;field_proceso_target_id=186&amp;field_clasificacion_del_document_value=3. Con este formato se convocará a mesa de trabajo técnica a los lideres operativos de los procesos con el fin de avanzar en el ultimo trimestre de 2024 en la consolidación de la información aportada sobre los requisitos ambientales 2023-2024.</t>
  </si>
  <si>
    <t xml:space="preserve">Las gestiones que se realizaron durante el mes de septiembre aportaron a la actualización de los lineamientos documentados del proceso Gestión Ambiental, sobre la matriz de requisitos legales ambientales se realizó mesa de trabajo sobre el formato FT-58 Matriz de Cumplimiento Legal – Normograma V7, en este documento se incluyó un campo "LE APLICA ALGÚN CRITERIO AMBIENTAL" con lo cual se aporta a la identificación de los requisitos legales ambientales en RenoBo, este tema se trabajó con el líder operativo del proceso Gestión Jurídica.
El formato FT-58 Matriz de Cumplimiento Legal – Normograma V7 actualizado en septiembre de 2024 está disponible en el SIG http://10.115.245.74/mipg-sig?title=normograma&amp;field_proceso_target_id=186&amp;field_clasificacion_del_document_value=3
En el último trimestre de 2024 se consolidará el reporte que todos los procesos suministren a través del formato FT-58 Matriz de Cumplimiento Legal – Normograma V7 para cumplir con los cronogramas que la autoridad ambiental SDA dispone con los mismos, se espera a 31 de diciembre de 2024 cumplir con el 100% de la información reportada en materia de requisitos legales ambientales.
</t>
  </si>
  <si>
    <t>En el mes de septiembre se realiza el primer diagnóstico para la planeación de la implementación de los lineamientos y acciones PIGA que apliquen a las sedes que tiene RenoBo en contratos de arrendamiento, se solicita a Servicios logísticos la relación de estos contratos de arrendamiento vigentes (se adjunta correo de gestión solicitud contratos de arrendamiento vigentes a septiembre de 2024). 
A la fecha las sedes identificadas son la principal en la Autopista Norte # 97 – 70, Edificio Porto 100 y un depósito de archivo ubicado en la carrera 127 No 22G -15, Bodega 6 Fontibón ( se anexan contratos de arrendamiento vigentes a septiembre de 2024).
Con el primer diagnóstico se verifica en los contratos la inclusión de la cláusula "18. Conocer, cumplir y respetar los lineamientos, principios y objetivos señalados en la Política Ambiental de la EMPRESA, desarrollada a través de los planes, programas, proyectos y estrategias definidas por el Sistema de Gestión Ambiental de la Empresa (PIGA, PIMS, entre otros). ( el proceso cuenta con contratos de arrendamiento vigentes a septiembre de 2024, controles ambientales en cláusula 18 sede Fontibón).
En el cuarto trimestre de 2024 se avanza en las acciones PIGA que apliquen a la sede Fontibón como parte del Diagnóstico 2 y se documentará un informe de la implementación de las mismas.</t>
  </si>
  <si>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</si>
  <si>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 por las partes y correo electrónico enviado por la Oficina Asesora de Planeación. </t>
  </si>
  <si>
    <t xml:space="preserve">La Oficina de Control Disciplinario Interno realizó reunión de fecha 14 de noviembre de 2023 con la jefe de la oficina, la profesional de disciplinarios y la profesional de talento humano, en donde se programaron las actividades para poder dar cumplimiento al plan de mejoramiento sobre las capacitaciones del área de disciplinario.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Todos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</si>
  <si>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</si>
  <si>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</si>
  <si>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</si>
  <si>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</si>
  <si>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</si>
  <si>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</si>
  <si>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Guía de Gestión Integral de Proyectos actualizada y oficializada</t>
  </si>
  <si>
    <t>Ejecutar las actividades y gestiones para la movilización de los locales, contempladas en Plan de Comercialización aprobado en septiembre de 2024.</t>
  </si>
  <si>
    <t>Director(a) Técnico (a) Comercial</t>
  </si>
  <si>
    <t>Con las modelaciones y cabidas resultantes de la aplicación de la norma, para este único predio, se generó inviabilidad financiera para el desarrollo de un proyecto de vivienda VIP y en su momento la exclusión del convenio interadministrativo 268 de 2014 (Modificatorio No. 9 y adición No. 2 del convenio) suscrito con SDHT que proveía recursos para el desarrollo del proyecto.</t>
  </si>
  <si>
    <t>Guía de Gestión Integral de Proyectos actualizada y oficializada.</t>
  </si>
  <si>
    <t>Director(a) Financiero (a)</t>
  </si>
  <si>
    <t>Realizar el análisis de área de oportunidad para los inmuebles colindantes, con el fin de identificar las alternativas para desarrollar un proyecto integral de VIP_VIS que incluya al predio Las Cruces y permita cumplir con la destinación para la cual fue adquirido.</t>
  </si>
  <si>
    <t>1 Ficha de perfil - para los predios colindantes con las posibles alternativas de desarrollo.</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</si>
  <si>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</si>
  <si>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</si>
  <si>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La Oficina de Control Interno en el informe con Radicado: I2024002200 del 24 de octubre de 2024, correspondiente al Seguimiento Plan Mejoramiento Contraloría - Corte septiembre 30 de 2024, califica como cumplidas Inefectivas las acciones formuladas para el Hallazgo 3.2.3.1 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En el citado informe recomienda; cuando se encuentran acciones calificadas como CUMPLIDA INEFECTIVA, se deben plantear nuevas acciones que eliminen la causa que originó el hallazgo.</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</si>
  <si>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</si>
  <si>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Solicitar a la Oficina de Planeación incluir en la GI-49 Guía de Gestión Integral de Proyectos, un lineamiento orientado a que en proyectos de índole similar, cuyo producto inmobiliario incluya la entrega de locales comerciales, se tenga en cuenta lo siguiente: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</si>
  <si>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Solicitar a la Oficina de Planeación incluir en la GI-49 Guía de Proyectos, un lineamiento orientado a que en proyectos de índole similar, cuyo producto inmobiliario incluya la entrega de locales comerciales, se tenga en cuenta lo siguiente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</si>
  <si>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Con las contrataciones realizadas en el mes de septiembre de 2024 con los operadores Claro y ETB, se mejora la prestación de servicio de internet, lo cual se evidencia a través del monitoreo de los indicadores:
1. ANCHO DE BANDA
Canal de internet ETB
Durante el mes de septiembre de 2024, el canal de Internet de ETB registró las métricas de ancho de banda, que se ilustran en el documento "ANEXO 1:Reporte Canales RENOBO septiembre 2024" . Se alcanzó un máximo de 14,068.86 Mb/s en velocidad de subida el domingo 22 de septiembre, mientras que la velocidad de bajada alcanzó 21,660.69 Mb/s el martes 17 de septiembre.
Canal de internet Claro
Durante el mes de septiembre de 2024, el canal de Internet de Claro registró las siguientes métricas de ancho de banda, que se detallan en el "ANEXO 1:Reporte Canales RENOBO septiembre 2024" .Se alcanzó un máximo de 18,493.23 Mb/s en velocidad de subida el lunes 23 de septiembre, mientras que la velocidad de bajada alcanzó 32,773.15 Mb/s el lunes 9 de septiembre.
 2. DISPONIBILIDAD 
Este indicador permite monitorear las caídas de los canales de internet ETB y Claro durante el mes de septiembre de 2024; se reporta que en el mes de septiembre de 2024 el canal no sufrió caídas en la navegación lo que permitió disponibilidad 24/7 de el servicio de internet.
En el documento "ANEXO 1:Reporte Canales RENOBO septiembre 2024" , se puede apreciar un flujo constante y sostenido, lo que evidencia la disponibilidad continua del servicio sin interrupciones a lo largo de este período. El resultado del indicador es positivo en términos de la capacidad de la red para atender la demanda de manera eficiente.
3. UTILIZACIÓN
En septiembre de 2024 se evidencia que utilización de los canales no superan las 100 MG de capacidad del canal Claro lo que indica que tenemos una buena velocidad si se compara con la tasa de consumo.
En el documento "ANEXO 1:Reporte Canales RENOBO septiembre 2024", se relaciona el consumo registrado durante el mes de septiembre en el canal de Internet de ETB, de un total disponible de 100,000 Mb/s, se alcanzó un máximo de 21,660.69 Mb/s en velocidad de bajada y 14,068.89 Mb/s en velocidad de subida. Estos datos reflejan un uso significativo del ancho de banda. el consumo registrado durante el mes de 
septiembre en el canal de Internet de Claro. Con un total disponible de 300,000 Mb/s, se alcanzó un máximo de 32,773.15 Mb/s en velocidad de bajada y 18,493.23 Mb/s en velocidad de subida. Estos valores destacan el uso eficiente del ancho de banda.
Se continuará con el monitoreo de estos indicadores durante el ultimo trimestre de 2024 con el fin de valorar la tendencia en los resultados positivos en la prestación del servicio de intranet al cierre de 2024.</t>
  </si>
  <si>
    <t>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 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http://10.115.245.74/mipg-sig?title=&amp;field_proceso_target_id=154&amp;field_clasificacion_del_document_value=1
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
Dado el cumplimiento de la acción y de la meta asociadas al hallazgo, se solicita dar cierre al mismo.</t>
  </si>
  <si>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Renovó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</si>
  <si>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</si>
  <si>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</si>
  <si>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</si>
  <si>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</si>
  <si>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</si>
  <si>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</si>
  <si>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</si>
  <si>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</si>
  <si>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</si>
  <si>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</si>
  <si>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</si>
  <si>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</si>
  <si>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</si>
  <si>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Radicar comunicación SDA solicitando inscripción de la Empresa al RUA-RESPEL del IDEAM y reportando como responsable al Gestor Ambiental.</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</si>
  <si>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</si>
  <si>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</si>
  <si>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Inscripción al RUA-RESPEL formalizada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</si>
  <si>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</si>
  <si>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</si>
  <si>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</si>
  <si>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</si>
  <si>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</si>
  <si>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</si>
  <si>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</si>
  <si>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</si>
  <si>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</si>
  <si>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</si>
  <si>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</si>
  <si>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</si>
  <si>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</si>
  <si>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</si>
  <si>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</si>
  <si>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</si>
  <si>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</si>
  <si>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</si>
  <si>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</si>
  <si>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</si>
  <si>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</si>
  <si>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</si>
  <si>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</si>
  <si>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</si>
  <si>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</si>
  <si>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</si>
  <si>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</si>
  <si>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</si>
  <si>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</si>
  <si>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</si>
  <si>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</si>
  <si>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</si>
  <si>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</si>
  <si>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</si>
  <si>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</si>
  <si>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</si>
  <si>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</si>
  <si>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</si>
  <si>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</si>
  <si>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</si>
  <si>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</si>
  <si>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</si>
  <si>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</si>
  <si>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</si>
  <si>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</si>
  <si>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</si>
  <si>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</si>
  <si>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</si>
  <si>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</si>
  <si>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</si>
  <si>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</si>
  <si>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</si>
  <si>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</si>
  <si>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</si>
  <si>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</si>
  <si>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</si>
  <si>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</si>
  <si>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</si>
  <si>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</si>
  <si>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</si>
  <si>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</si>
  <si>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</si>
  <si>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</si>
  <si>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</si>
  <si>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</si>
  <si>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</si>
  <si>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</si>
  <si>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</si>
  <si>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</si>
  <si>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</si>
  <si>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</si>
  <si>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</si>
  <si>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</si>
  <si>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</si>
  <si>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</si>
  <si>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</si>
  <si>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</si>
  <si>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</si>
  <si>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</si>
  <si>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</si>
  <si>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</si>
  <si>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</si>
  <si>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</si>
  <si>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</si>
  <si>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</si>
  <si>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</si>
  <si>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</si>
  <si>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</si>
  <si>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</si>
  <si>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</si>
  <si>
    <t>GTH-2024-001</t>
  </si>
  <si>
    <t>MIPG y ISO 9001:2015 Numerales 6.1.1 y 6.1.2 e ISO 9000 Numeral 3.7.9. ISO 31000: 2018 Guías de Riesgos del DAFP versión 4 y 6
No se evidencia identificación específica de riesgos asociados al proceso de Nómina. Al revisar los riesgos de los procesos relacionados con la Nómina (Gestión Financiera y Gestión del Talento Humano), no se evidencia un análisis adecuado de los riesgos asociados al cumplimiento del proceso de nómina en la Empresa. Entre estos riesgos, se incluyen: errores en los cálculos, retenciones impositivas incorrectas, posibles requerimientos de entidades de control como la UGPP o la DIAN, reclamaciones por parte de los trabajadores debido a una liquidación errónea de nómina o de prestaciones, gestión inadecuada de datos sensibles y el riesgo de fraude, entre otros. Lo anterior asociado a las situaciones planteadas en este informe, que involucran materialización de errores en el proceso, por riesgos no identificados.</t>
  </si>
  <si>
    <t>1 Matriz de riesgos del proceso Gestión de Talento Humano actualizado y oficializado</t>
  </si>
  <si>
    <t>Reportar seguimiento a riesgos del proceso Gestión Talento Humano.</t>
  </si>
  <si>
    <t>GTH-2024-002</t>
  </si>
  <si>
    <t>Director Administrativo y de TIC / Gestor Junior 3</t>
  </si>
  <si>
    <t>Gestor Junior 3 Dirección Administrativo y de TIC</t>
  </si>
  <si>
    <t>2 informes de resultados validación centros de costos y cargos asignados en la nómina durante la vigencia</t>
  </si>
  <si>
    <t># Informes de resultados validación centros de costos y cargos realizados / # Informes de resultados validación centros de costos y cargos programados</t>
  </si>
  <si>
    <t># Reportes de seguimiento a riesgos realizados / # Reportes riesgos programados</t>
  </si>
  <si>
    <t>GTH-2024-003</t>
  </si>
  <si>
    <t>Falta de parametrización del sistema JSP7.</t>
  </si>
  <si>
    <t xml:space="preserve">12 archivos planos con horas extras diligenciados y cargados a JSP7 </t>
  </si>
  <si>
    <t># Archivos planos con horas extras diligenciados y cargados a JSP7 / # Archivos planos con horas extras diligenciados y cargados a JSP7 programados</t>
  </si>
  <si>
    <t>La persona que liquida la nómina no tiene manejo y conocimiento sobre gestión de riesgos.</t>
  </si>
  <si>
    <t>Realizar una jornada de capacitación sobre gestión de riesgos al equipo de Talento Humano.</t>
  </si>
  <si>
    <t>Director Administrativo y de TIC y Equipo de Talento Humano</t>
  </si>
  <si>
    <t>100% de los colaboradores de Talento Humano capacitadas sobre gestión de riesgos</t>
  </si>
  <si>
    <t># Colaboradores de Talento Humano capacitados / # Total de colaboradores de Talento Humano</t>
  </si>
  <si>
    <t>Emitir un comunicado oficial en el cual se indique a las áreas el proceso para el reporte de las situaciones administrativas.</t>
  </si>
  <si>
    <t xml:space="preserve">Identificar riesgos y controles asociados a la gestión de la nómina y los responsables de su valoración y ejecución de controles. </t>
  </si>
  <si>
    <t>1 comunicado oficial en el cual se indique a las áreas el proceso para el reporte de las situaciones administrativas.</t>
  </si>
  <si>
    <t>Modificar la parametrización del sistema JSP7 para que el reporte y cargue de la información de las horas extras se realice mediante archivo plano diligenciado por el funcionario que genera las horas extras validado por su superior jerárquico y verificado por el responsable de nómina.</t>
  </si>
  <si>
    <t>3 reportes de seguimiento a riesgos de Gestión de Talento Humano en 2025</t>
  </si>
  <si>
    <t>Existe desconocimiento de las áreas de los controles documentales en la gestión de la nómina.</t>
  </si>
  <si>
    <t>Hacer una revisión semestral con la Subgerencia de Gestión Corporativa del listado de los funcionarios, aprendices y practicantes universitarios, validando los centros de costos y los cargos, en donde están asignados para evitar errores en la nómina.</t>
  </si>
  <si>
    <t>Artículo 14 del Decreto 304 de 2020
Diferencias entre lo reportado y lo liquidado en pago de horas extras En los meses de junio y septiembre de 2024, se identificaron diferencias en el cálculo de las horas extras de varios funcionarios. Al comparar los registros de horas extras reportadas en el sistema JSP7 con los soportes proporcionados, se evidenció que, en algunos casos, el total de horas extras remuneradas no coincide con las horas efectivamente trabajadas, según los formatos establecidos en el procedimiento PD-62 Gestión novedades liquidación tramite nomina V3.
Cuando el pago es inferior, estas diferencias en algunas situaciones están ocasionando un perjuicio económico a los funcionarios y también podría llevar a que la Empresa enfrente demandas laborales por el incumplimiento de sus obligaciones salariales.
En los casos, cuando el pago es superior a lo establecido, se produce un desajuste en la ejecución del presupuesto, al vulnerar los principios de legalidad, eficacia, eficiencia y economía que deben regir la gestión pública. Esto podría generar responsabilidad fiscal para los funcionarios responsables de autorizar y ejecutar dichos pagos, por un posible detrimento patrimonial.</t>
  </si>
  <si>
    <t>Acuerdo N° 59 “Por la cual se modifica la estructura organizacional de la Empresa de Renovación Urbana y Desarrollo de Bogotá y se dictan otras disposiciones”
Parametrización incorrecta de funcionarios en áreas que no corresponden. Al verificar la nómina correspondiente al mes de septiembre de 2024, se evidenció que dos (2) funcionarios, un (1) practicante y un (1) aprendiz SENA, están registrados en el sistema JSP7 en áreas que no les corresponden, las cuales se detallan a continuación: 
Dirección Administrativa y de TICS Oficina Asesora de Relacionamiento y Comunicaciones Aprendiz SENA Onatra Rojas María Camila
Dirección Técnica Comercial Dirección Técnica de Gestión de Proyecto Gestor Senior 3 Ramírez Silva Leopoldo
Oficina Jurídica Dirección de Contratación Practicante Cordero Pereira Juan Eduardo Subgerencia de Gestión Corporativa
Oficina de Control Interno Disciplinario Gestor Senior 1 Segura Tocora Claudia María
La incorrecta parametrización del sistema genera una inadecuada asignación de costos a las áreas, que pueden conllevar a un error en los reportes y respuestas a requerimientos e incluso a no estimar correctamente los costos asociados a los proyectos.</t>
  </si>
  <si>
    <r>
      <t xml:space="preserve">La Subgerencia de Gestión Corporativa, en el marco de la actualización del PIGA 2024-2027 mediante la plataforma de la SDA, realizó el proceso de actualización de la Matriz de Aspectos Ambientales, la Matriz de identificación de Riesgos y la Matriz normativa, en cumplimiento de la Resolución 3179 del 2023, la cual surtió una primera revisión por parte de la SDA y se encuentra en proceso de actualización de acuerdo a las observaciones recibidas. Una vez se termine de actualizar el documento del PIGA, se ajustará la matriz FT-269-MIAVIA para su publicación en la Intranet.
En cuanto a la actualización de la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de todos los procesos de la empresa, la Oficina Jurídica viene adelantando su actualización de acuerdo con la información recibida por los diferentes procesos. Una vez se tenga el consolidado se publicará en la Intranet.
</t>
    </r>
    <r>
      <rPr>
        <b/>
        <sz val="10"/>
        <rFont val="Arial"/>
        <family val="2"/>
      </rPr>
      <t>Evidencias:</t>
    </r>
    <r>
      <rPr>
        <sz val="10"/>
        <rFont val="Arial"/>
        <family val="2"/>
      </rPr>
      <t xml:space="preserve">
- Archivo .que incorpora la Matriz de aspectos ambientales, la Matriz de identificación de riesgos y la Matriz normativa que se ha venido trabajando con la SDA a corte de 26 de diciembre de 2024. </t>
    </r>
  </si>
  <si>
    <r>
      <t xml:space="preserve">La Oficina Asesora de Planeación realizó el proceso de validación del 100% de los enlaces de consulta que se presentan para el conocimiento explicito y tácito en el Ítem ¿Dónde consultar la información? del Mapa de Conocimiento de los diferentes procesos, encontrando que todos se encuentran funcionando. Estos fueron agrupados por tipos de almacenamiento para facilitar la consulta. Es importante mencionar que cada conocimiento tiene un gestor responsable y este debe ser el encargado de resolver cualquier duda o inquietud generada; y la manera de realizar el acercamiento con el gestor es por medio del correo electrónico que se encuentra en el mapa. 
</t>
    </r>
    <r>
      <rPr>
        <b/>
        <sz val="10"/>
        <rFont val="Arial"/>
        <family val="2"/>
      </rPr>
      <t>Evidencias:</t>
    </r>
    <r>
      <rPr>
        <sz val="10"/>
        <rFont val="Arial"/>
        <family val="2"/>
      </rPr>
      <t xml:space="preserve">
- Mapa de conocimiento publicado en la intranet.</t>
    </r>
  </si>
  <si>
    <t>El 15 de noviembre se realizó capacitación por parte de Gestión Documental  al equipo de la Dirección Técnica de Gestión Predial  relacionada con el Archivamiento Electrónico del Proceso de Gestión Predial donde se desarrollaron los siguientes temas:
1. Producción y archivamiento expedientes híbridos.
2. Explicación de procedimiento para solicitud de creación de expedientes electrónicos.
3. Explicación archivamiento</t>
  </si>
  <si>
    <t>Se celebró Otrosí Integral No.  2 de fecha 9 de octubre de 2024</t>
  </si>
  <si>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junio al 30 de noviembre de 2024." </t>
  </si>
  <si>
    <t>El PD117 de Supervisión e Interventoría de Contratos fue publicado el 27 de diciembre de 2024 en el Sistema Integrado de Gestión.</t>
  </si>
  <si>
    <t>En proceso de ejecución, los avances se presentarán en el primer seguimiento de 2025.</t>
  </si>
  <si>
    <t xml:space="preserve">Las diferentes áreas de la Entidad enviaron los diferentes insumos de acuerdo a sus competencias y la identificación de aspectos e impactos.  
Con este insumo antes del 31 de Enero de reportara a la SDA mediante la plataforma de Strom User su actualización, ya que la herramienta se habilita entre el 10 al 31 de enero.
</t>
  </si>
  <si>
    <t>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las de Gestión de Control Interno</t>
  </si>
  <si>
    <t>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las de Gestión de Control Interno.
Se realizara la solicitud de la capacitación al DAFP para el primer trimestre de 2025</t>
  </si>
  <si>
    <t>Radicar comunicación SDA solicitando inscripción de la Empresa al RUA-RESPEL del IDEAM Numero S2024004662 Inscripción RUA</t>
  </si>
  <si>
    <t>%</t>
  </si>
  <si>
    <t>Se socializó con los Subgerentes, Directores, Jefes de Oficina y Enlaces Contractuales los documentos soporte para la solicitud de elaboración de Contratos de Servicios Personales conforme al FT229 "Lista de Chequeo Prestación de Servicios Personales"</t>
  </si>
  <si>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junio al 30 de noviembre de 2024.</t>
  </si>
  <si>
    <t>La revisión de los expedientes de la DTGP no tiene avance a la fecha del seguimiento y se realizará en el primer cuatrimestre de 2025</t>
  </si>
  <si>
    <t>Esta actividad no tiene avances a la fecha de corte y está programada para la vigencia 2025</t>
  </si>
  <si>
    <r>
      <t xml:space="preserve">En relación con el hallazgo identificado, se informa que no se cuenta con el último pendiente necesario para su cierre definitivo: la liquidación del Patrimonio Autónomo (PA) Olivos. Según la información disponible, el Proyecto Olivos se ejecutó mediante el PAS Olivos bajo la administración de la Fiduciaria Colpatria. Actualmente, dicho patrimonio se encuentra en trámite de liquidación, condicionado a la culminación de los pendientes con la fiduciaria.
Es importante destacar que, conforme al alcance definido en el Otrosí Integral No. 001 suscrito el 19 de octubre de 2017, RenoBo quedó limitado a velar exclusivamente por los derechos de los fideicomitentes Aportantes Posteriores en aspectos relacionados con la construcción, escrituración y entrega de las unidades de vivienda, así como la construcción del urbanismo. Por lo anterior, la liquidación del PA Olivos está fuera del alcance directo de RenoBo, y el proceso depende de la gestión final de la Fiduciaria Colpatria.
En consecuencia, y considerando que no se ha generado un avance adicional que permita evidenciar la liquidación de las cinco fiducias estipuladas en la acción, indicador y meta, se recomienda ajustar estos parámetros para reflejar la situación real y permitir el cierre del hallazgo con las evidencias disponibles.
</t>
    </r>
    <r>
      <rPr>
        <b/>
        <sz val="10"/>
        <color theme="1"/>
        <rFont val="Arial"/>
        <family val="2"/>
      </rPr>
      <t xml:space="preserve">
NOTA: De acuerdo a la solicitud del proceso responsable "Solicitud de Cierre del Hallazgo Relacionado con los Movimientos de los Patrimonios Autónomos" radicado I2025000084 y los soportes aportados para los últimos seguimientos que explica que Los Patrimonios Autónomos Subordinados Restrepo y Calle 26 se encuentran liquidados y se remite soporte emitido por Fiduciaria Colpatria, que Los Patrimonios Autónomos Villa Javier y Las Cruces se encuentran en reestructuración y que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Se procede a dar cierre a la acción.
</t>
    </r>
    <r>
      <rPr>
        <sz val="10"/>
        <color theme="1"/>
        <rFont val="Arial"/>
        <family val="2"/>
      </rPr>
      <t xml:space="preserve">
</t>
    </r>
  </si>
  <si>
    <t>No Aplica para este seguimiento en razón a que las acciones se están ejecutando y los avances consolidados estarán disponibles para el primer seguimiento de la vigencia 2025.</t>
  </si>
  <si>
    <t>Durante la capacitación impartida el 16 de octubre, se socializó  la comunicación interna I2024000569 a los supervisores y enlaces de apoyo a la supervisión.</t>
  </si>
  <si>
    <t>Mediante correo electrónico del 25 de octubre de 2024 se solicito a la Oficina Asesora de Planeación la ampliación del Plazo de esta acción hasta el 30 de diciembre, teniendo encuentra que se identificaron aspectos de la gestión de ofertas que deben ser considerados en el procedimiento (se adjunta correo como soporte)
En respuesta de la Oficina de Asesora de Planeación a través de correo del 28 de Octubre de 2024,  se estableció como fecha de ampliación el 31 de enero de 2025, en cumplimiento a lo establecido en el procedimiento PD-05 Control de documentos que indica en uno de sus lineamientos:
 "Las solicitudes de actualización de los documentos asociados a los diferentes procesos, deben realizarse antes del 30 de noviembre de cada vigencia, para garantizar su respectiva oficialización, socialización e implementación."   (se adjunta correo como soporte)
Soportes en Carpeta zip :  GCOM-2024-001  Piloto -Procedimiento _ Carpeta Ampliación Fecha</t>
  </si>
  <si>
    <r>
      <t xml:space="preserve">* El Plan de Comercialización de los Locales Plaza de La Hoja y La Colmena fue aprobado el 2 de septiembre de 2024. (ver plan y agenda de comité en carpeta de soportes)
* En octubre se recibió manifestación de interés de la Fundación Fabricando Sueños (operadores de comedores comunitarios de la Secretaría de Integración Social )para visitar los Locales de Plaza de La Hoja, pero no se concluyó debido al cierre de la convocatoria de SDIS a la que se iba a presentar la información. Sin embargo se acordó la posibilidad coordinar visita  en el 2026 .
* El 14 de noviembre se envió información sobre los locales a una entidad interesada en arrendar uno de los locales y el 18 de noviembre se llevo a cabo visita. 
* Se avanza en la transferencia de la titularidad de los locales de la Fiduciaria Colpatria a RenoBo.
* Respecto al proceso que se adelanta, se adjunta consulta en Rama Judicial.
Soportes en carpeta zip: GCOM-2024-003 Locales La Hoja
</t>
    </r>
    <r>
      <rPr>
        <b/>
        <sz val="10"/>
        <rFont val="Arial"/>
        <family val="2"/>
      </rPr>
      <t>NOTA: la fecha de finalización de la acción no es coherente con la meta e indicador que hace referencia a 4 informes trimestrales por lo que se recomienda solicitar a planeación ajuste de la fecha de cumplimiento a sep. 30 de 2025</t>
    </r>
  </si>
  <si>
    <r>
      <t xml:space="preserve">* El Plan de Comercialización de los Locales La Colmena y  Plaza de La Hoja  fue aprobado el 2 de septiembre de 2024. (ver plan y agenda de comité en carpeta de soportes).  
* Como parte de las actividades del plan se han realizado reuniones con la Oficina Asesora de Relacionamiento y Comunicaciones, a fin de avanzar en el micrositio donde se publicara la información de los locales.
* Por otra parte se adelantaron gestiones para solicitar a la Unidad Administrativa Especial de Catastro Distrital (UAECD), la elaboración de los avalúos comerciales, a fin de contar con los valores actualizados de estos. (Se adjuntan los avalúos recibidos)
Soportes carpeta zip :GCOM-2024-004  Locales Colmena
</t>
    </r>
    <r>
      <rPr>
        <b/>
        <sz val="10"/>
        <rFont val="Arial"/>
        <family val="2"/>
      </rPr>
      <t>NOTA: la fecha de finalización de la acción no es coherente con la meta e indicador que hace referencia a 4 informes trimestrales por lo que se recomienda solicitar a planeación ajuste de la fecha de cumplimiento a sep. 30 de 2025</t>
    </r>
  </si>
  <si>
    <r>
      <rPr>
        <b/>
        <sz val="10"/>
        <rFont val="Arial"/>
        <family val="2"/>
      </rPr>
      <t>Se solicita Cerrar la acción con el reporte a 31 de diciembre.</t>
    </r>
    <r>
      <rPr>
        <sz val="10"/>
        <rFont val="Arial"/>
        <family val="2"/>
      </rPr>
      <t xml:space="preserve"> De octubre a diciembre de 2024 se realiza el monitoreo de la prestación del servicio de internet, con el fin de valorar la tendencia a la mejora en los resultados previamente reportada en el anterior seguimiento.
Con los operadores Claro y ETB, se mejora la prestación de servicio de internet, lo cual se evidencia a través del monitoreo de los indicadores:
ANCHO DE BANDA, 
"ANEXO 1:Reporte Canales RENOBO octubre a diciembre de 2024" .
 2. DISPONIBILIDAD 
Este indicador permite monitorear las caídas de los canales de internet ETB y Claro durante los meses octubre a diciembre de 2024; se reporta que el canal no sufrió caídas en la navegación lo que permitió disponibilidad 24/7 de el servicio de internet.
"ANEXO 1:Reporte Canales RENOBO octubre a diciembre de 2024" , se puede apreciar un flujo constante y sostenido, lo que evidencia la disponibilidad continua del servicio sin interrupciones a lo largo de este período. El resultado del indicador es positivo en términos de la capacidad de la red para atender la demanda de manera eficiente.
3. UTILIZACIÓN
En los meses octubre a diciembre de 2024 se evidencia que utilización de los canales no superan las 100 MG de capacidad del canal Claro lo que indica que tenemos una buena velocidad si se compara con la tasa de consumo.
 "ANEXO 1:Reporte Canales RENOBO octubre a diciembre de 2024", se relaciona el consumo registrado. Estos datos reflejan un uso significativo del ancho de banda. el consumo registrado.
</t>
    </r>
  </si>
  <si>
    <t xml:space="preserve">Con la Matriz de cumplimiento legal revisada por la oficina jurídica antes del 31 de Enero de reportara a la SDA mediante la plataforma de Strom User se reportara la actualización, ya que la herramienta se habilita entre el 10 al 31 de enero.
</t>
  </si>
  <si>
    <t>Se realizó la actualización de la matriz de aspectos e impactos ambientales de acuerdo a los insumos recibidos por las diferentes áreas.</t>
  </si>
  <si>
    <t>No Aplica para este seguimiento, con la versión aprobada de las actualizaciones del PIGA por parte del CIGD se reportarán avances en el primer seguimiento de 2025.</t>
  </si>
  <si>
    <t>A la fecha no se ha recibido la instrucción por parte de la SDA para el cargue, mediante comunicación telefónica se informo que se debe esperar al oficio de confirmación de la inscripción por parte de la Entidad</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</si>
  <si>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reciclaron de esta autoridad ambiental, sin embargo, no se evidenció soporte relacionado con el plan de transporte entregado al conductor donde se contemple: hora de salida de origen, hora de llegada al destino, ruta seleccionada y los teléfonos para notificación de emergencias.</t>
  </si>
  <si>
    <t>En proceso de actualización del documento GI-14 Plan de Gestión Integral de Residuos Peligrosos V1 incluyendo controles para señalización y registro de la generación de residuos peligrosos, proceso de traslado de estos residuos.</t>
  </si>
  <si>
    <t>la actualización del documento  GI-14 Plan de Gestión Integral de Residuos Peligrosos V1, incluye la creación del formato para controlar el traslado de estos residuos descritos en GI-14 Plan de Gestión Integral de Residuos Peligrosos.</t>
  </si>
  <si>
    <r>
      <t xml:space="preserve">Frente a las acciones y meta propuesta nos permitimos informar lo siguiente:
Se estructuro el modelo de negocio, modelo financiero, documentos técnicos y anexos contractuales para el proceso de Invitación Pública que permita desarrollar El Centro Internacional de Comercio Popular San Victorino y así solucionar una deuda histórica de Bogotá y apalancar recursos para la revitalización urbana. En el mes de octubre dicha convocatoria fue presentada en Junta Directiva, se realizaron los ajustes y se atendieron las observaciones, para contar con el aval en el mes de noviembre, lo que dio lugar a la publicación en SECOP II el día 15 de noviembre del proceso RENOBO-IP-06-2024, el cuyo objeto es "Realizar la cesión onerosa del cien por ciento (100%) de los derechos fiduciarios y de beneficio de la Empresa de Renovación y Desarrollo Urbano de Bogotá D.C. que se derivan de su calidad de fideicomitente gestor y beneficiario, en el patrimonio autónomo denominado Fideicomiso San Victorino Centro Internacional de Comercio Mayorista constituido mediante contrato de fiducia mercantil irrevocable No 005 del 06 de febrero de 2007, a través de la vinculación de un fideicomitente privado al patrimonio autónomo para que realice la planificación, promoción, comercialización, financiación y ejecución del proyecto por su cuenta y riesgo", el cronograma de ejecución del proceso se ha venido ejecutando de manera correcta, logrando cumplir las siguientes actividades:
    * Del 14 de noviembre al 5 de diciembre socialización del proceso con interesados
    * Del 15 de noviembre al 8 de diciembre observaciones al proyecto de términos de referencia
    * Del 16 de diciembre hasta el 23 de diciembre de 2024 / Inscripción para socialización de las respuestas a observaciones al proyecto de términos de referencia 
    * Del 26 de diciembre hasta el 15 de enero de 2025 / Socialización de las respuestas a observaciones al proyecto de términos de referencia 
Las fechas siguientes son:
    * 24 de enero de 2025 / Respuesta a observaciones al proyecto de términos de referencia y publicación de términos de referencia definitivos
    * 31 de enero de 2025 / Observaciones a los términos de referencia definitivos
    * 10 de febrero de 2025 / respuesta a las observaciones de los términos de referencia definitivos
    * 6 de marzo de 2025 / publicación del Informe de Verificación y Evaluación de las propuestas
    * 12 de marzo de 2025 / observaciones al informe de verificación y evaluación de las propuestas y subsanaciones
    * 18 de marzo de 2025 / Respuesta a observaciones y publicación del Informe de Verificación y Evaluación de las propuestas
    *  (2) días hábiles siguientes / Decisión de la mejor oferta
    *  (4) días hábiles siguientes / Firma del contrato
</t>
    </r>
    <r>
      <rPr>
        <b/>
        <sz val="10"/>
        <rFont val="Arial"/>
        <family val="2"/>
      </rPr>
      <t xml:space="preserve">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 se da avance sobre el ultimo seguimiento del 75% pero se debe solicitar nuevamente os cambios a planeación </t>
    </r>
  </si>
  <si>
    <r>
      <t xml:space="preserve">Se realizó el proceso de actualización de la </t>
    </r>
    <r>
      <rPr>
        <i/>
        <sz val="10"/>
        <rFont val="Arial"/>
        <family val="2"/>
      </rPr>
      <t>Guía para la construcción y actualización de mapas de conocimiento</t>
    </r>
    <r>
      <rPr>
        <sz val="10"/>
        <rFont val="Arial"/>
        <family val="2"/>
      </rPr>
      <t xml:space="preserve"> de la empresa basados en los lineamientos y directrices de la "Guía metodológica para la construcción de mapas de conocimientos en las Entidades Distritales" en su versión vigente, en la cual se especificaron los lineamientos para la construcción, actualización, mantenimiento y responsabilidades del mapa de conocimiento de la Empresa. La Guía fue publicada en la intranet y socializada a los Líderes Operativos en la sesión 11, realizada en el mes de diciembre.
El proceso responsable cuenta con las siguientes Evidencias:</t>
    </r>
    <r>
      <rPr>
        <b/>
        <sz val="10"/>
        <rFont val="Arial"/>
        <family val="2"/>
      </rPr>
      <t xml:space="preserve">
</t>
    </r>
    <r>
      <rPr>
        <sz val="10"/>
        <rFont val="Arial"/>
        <family val="2"/>
      </rPr>
      <t>- GI-50 Guía para la construcción y actualización de mapas de conocimiento en versión 3 publicada en la intranet.
- Material de la Sesión 11-2024 con Líderes Operativos publicado en la intranet.</t>
    </r>
  </si>
  <si>
    <t>La Oficina Asesora de Planeación realizó el proceso de revisión y conciliación de la información reportada en la Matriz de conocimiento explicito y la Matriz de conocimiento tácito por los 6 procesos misionales de la empresa, adicionalmente se realizó un rediseño de la portada del Mapa y a la fecha se encuentra actualizado y publicado en la intranet para consulta de todos los colaboradores de la empresa.  
El proceso responsable cuenta con las siguientes Evidencias:
- Mapa de conocimiento publicado en la intranet.</t>
  </si>
  <si>
    <t>SEGUIMIENTO Y EVALUACIÒN ELABORADO POR:</t>
  </si>
  <si>
    <t xml:space="preserve"> </t>
  </si>
  <si>
    <t>Lily Johanna Moreno Gonzalez</t>
  </si>
  <si>
    <t>Janeth Villalba Mahecha</t>
  </si>
  <si>
    <t>Proceso</t>
  </si>
  <si>
    <t>Total, de Hallazgos</t>
  </si>
  <si>
    <t>Total, de Acciones</t>
  </si>
  <si>
    <t>Acciones Abiertas</t>
  </si>
  <si>
    <t>Acciones</t>
  </si>
  <si>
    <t>Dentro de términos</t>
  </si>
  <si>
    <t>Vencidas</t>
  </si>
  <si>
    <t>Cumplidas inefectivas</t>
  </si>
  <si>
    <t>Cerradas</t>
  </si>
  <si>
    <t>-</t>
  </si>
  <si>
    <t>Gestión del Conocimiento y la innovación</t>
  </si>
  <si>
    <t>TOTAL</t>
  </si>
  <si>
    <t>Se realizaron reuniones con los enlaces designados y se llevo a cabo el piloto :
* El 30 de octubre 2024 con profesionales de la Subgerencia de Ejecución de Proyectos (enlaces para propuestas) se dio a conocer el objetivo del piloto, sin embargo, manifestaron que esa subgerencia van a trabajar el diseño de una herramienta adicional para proporcionar los insumos de las ofertas y que posiblemente esta reemplazaría para ellos el SIM.
* El 12 de noviembre 2024 con profesionales de la Subgerencia de Planeamiento y Estructuración, se coordinó la información a cargar y la oferta utilizar como ejemplo.
* El 18 de noviembre 2024 con los usuarios y enlaces de la Subgerencia de Planeamiento y Estructuración, se llevó a cabo el piloto cargando como ejemplo la información del Plan Parcial Bosque de Los Alpes, realizando todo el flujo del proceso del módulo Propuestas de Servicios del SIM- UNIFIER, (ver anexos piloto).
Soportes en carpeta zip  :  GCOM-2024-001  Piloto -Procedimiento _ Carpeta Piloto</t>
  </si>
  <si>
    <t>A través de correo electrónico y grupos de WhatsApp institucional durante el mes de septiembre se divulgan piezas comunicativas como parte de la campaña de comunicación PIGA 2024 (El proceso cuenta con las  piezas de comunicación mes de septiembre de 2024).
En el cuarto trimestre de 2024 se avanzara en las gestiones con la oficina asesora de comunicaciones para el cierre de esta campaña de comunicación PIGA en 2024 y como aporte a la planeación de la campaña de comunicación PIGA 2025.</t>
  </si>
  <si>
    <r>
      <t xml:space="preserve">En el mes de diciembre de 2024 se realizaron mesas técnicas del equipo TI en las cuales se articulan necesidades TI de las áreas a los proyectos TI que se proyectan para 2025. proceso cuenta con: 1. Matriz necesidades TI. 2. Matriz Proyectos TI. 
Las actas de estas mesas técnicas del equipo TI y el informe técnico de priorización necesidades TI 2025 se articulan al documento PETI que será presentado para aprobación del Comité Institucional y Desempeño del mes de enero de 2025.
</t>
    </r>
    <r>
      <rPr>
        <b/>
        <sz val="10"/>
        <rFont val="Arial"/>
        <family val="2"/>
      </rPr>
      <t xml:space="preserve">NOTA: no hay soporte de un informe técnico de priorización necesidades TI 2025 </t>
    </r>
  </si>
  <si>
    <r>
      <t xml:space="preserve">No aplica para este seguimiento en razón a que la actualización del PETI será presentado para aprobación del Comité Institucional de Gestión y Desempeño (CIGD) en el mes de enero de 2025.
</t>
    </r>
    <r>
      <rPr>
        <b/>
        <sz val="10"/>
        <rFont val="Arial"/>
        <family val="2"/>
      </rPr>
      <t xml:space="preserve">
NOTA: Es importante que el seguimiento se realice desde la fecha de inicio de la acción que en este caso fue el 28 de noviembre de 2024 </t>
    </r>
  </si>
  <si>
    <r>
      <t xml:space="preserve">No Aplica para este seguimiento, con la versión aprobada de las actualizaciones del PETI por parte del CIGD se reportarán avances en el primer seguimiento de 2025.
</t>
    </r>
    <r>
      <rPr>
        <b/>
        <sz val="10"/>
        <rFont val="Arial"/>
        <family val="2"/>
      </rPr>
      <t xml:space="preserve">NOTA: Es importante que el seguimiento se realice desde la fecha de inicio de la acción que en este caso fue el 28 de noviembre de 2024 </t>
    </r>
  </si>
  <si>
    <r>
      <rPr>
        <sz val="10"/>
        <rFont val="Arial"/>
        <family val="2"/>
      </rPr>
      <t xml:space="preserve">No Aplica
</t>
    </r>
    <r>
      <rPr>
        <b/>
        <sz val="10"/>
        <rFont val="Arial"/>
        <family val="2"/>
      </rPr>
      <t xml:space="preserve">
NOTA: Es importante que el seguimiento se realice desde la fecha de inicio de la acción que en este caso fue el 28 de noviembre de 2024 </t>
    </r>
  </si>
  <si>
    <t xml:space="preserve">Durante los meses octubre a diciembre de 2024 se realizan jornadas de trabajo con las áreas de RenoBO con el fin de identificar las necesidades TI y articular la planeación del PETI a los resultados de esta identificación, análisis y priorización de necesidades. Se anexa matriz identificación de necesidades TI y el detalle de los proyectos TI 2024 que articulan estas necesidades, para la vigencia 2025 se continua con la articulación de este diagnóstico de necesidades TI a los proyectos TI que serán presentados articulados a las actualizaciones del PETI 2025 en el Comité de Gestión y Desempeño del mes de enero de 2025. El proceso cuenta con: 1. Matriz necesidades TI. 2. Matriz Proyectos TI. </t>
  </si>
  <si>
    <t>Se ha convocado y asistido a reuniones para el control y seguimiento al cumplimiento de las acciones establecidas en el otro sí. Se remiten actas de las 6 reuniones realizadas en los meses de noviembre y diciembre del 2024.</t>
  </si>
  <si>
    <t xml:space="preserve">Se realizó la actualización de la matriz  FT-58 Matriz de Cumplimiento Legal - Normograma Gestión Ambiental incluyendo el campo si le aplica algún tema ambiental), la cual se consolido y actualmente esta en proceso de revisión por parte de la oficina Jurídica 
</t>
  </si>
  <si>
    <t xml:space="preserve">Se realizo en los puntos de agua y luminarias de la Sede de Fontibón, sin embargo es importante aclarar que la sede de Fontibón termino su contrato arriendo el día 20 de diciembre del 2024, por lo cual se excluyo de la formulación del PIGA .
NOTA: No se evidencian soportes  del segundo dignáoslo implementado. </t>
  </si>
  <si>
    <r>
      <t xml:space="preserve">El PIGA incluye la  divulgación de los diferentes programas, por lo cual en el ultimo trimestre se realizaron varias campañas de divulgación del programa de manejo de residuos sólidos, uso eficiente de la energía, movilidad sostenible, compras públicas sostenibles y gestión del cambio climático.
</t>
    </r>
    <r>
      <rPr>
        <b/>
        <sz val="10"/>
        <rFont val="Arial"/>
        <family val="2"/>
      </rPr>
      <t xml:space="preserve">
NOTA: No se evidencia soporte de la Formular el plan de divulgación y socialización del PIGA para todas las sedes además de no remitir soporte del indicador formulado por el área para esta actividad.</t>
    </r>
    <r>
      <rPr>
        <sz val="10"/>
        <rFont val="Arial"/>
        <family val="2"/>
      </rPr>
      <t xml:space="preserve"> </t>
    </r>
    <r>
      <rPr>
        <b/>
        <sz val="10"/>
        <rFont val="Arial"/>
        <family val="2"/>
      </rPr>
      <t>Adicionalmente no se remitió avance  las gestiones con la oficina asesora de comunicaciones para el cierre de esta campaña de comunicación PIGA en 2024 y como aporte a la planeación de la campaña de comunicación PIGA 2025, de acuerdo a lo informado en el anterior corte.</t>
    </r>
  </si>
  <si>
    <r>
      <t xml:space="preserve">No Aplica para este seguimiento, con la versión aprobada de las actualizaciones del PIGA por parte del CIGD se reportarán avances en el primer seguimiento de 2025.
</t>
    </r>
    <r>
      <rPr>
        <b/>
        <sz val="10"/>
        <rFont val="Arial"/>
        <family val="2"/>
      </rPr>
      <t xml:space="preserve">NOTA: Es importante que el seguimiento se realice desde la fecha de inicio de la acción que en este caso fue el 30 de noviembre de 2024 </t>
    </r>
  </si>
  <si>
    <r>
      <t xml:space="preserve">No Aplica para este seguimiento, con la versión aprobada de las actualizaciones del PIGA por parte del CIGD se reportarán avances en el primer seguimiento de 2025.
</t>
    </r>
    <r>
      <rPr>
        <b/>
        <sz val="10"/>
        <rFont val="Arial"/>
        <family val="2"/>
      </rPr>
      <t xml:space="preserve">
NOTA: Es importante que el seguimiento se realice desde la fecha de inicio de la acción que en este caso fue el 30 de noviembre de 2024 </t>
    </r>
  </si>
  <si>
    <t>Para el trimestre se participó en: 
1. Ruta Hacia la Eficiencia Energética de las Entidades Públicas- Fundamentos básicos para una auditoría energética 20/12/2024 cuyas memorias se encuentran en el siguiente link:  https://drive.google.com/file/d/1hQM7Z5QewRp0UnbHmN704T9OQdGoOcxv/view?usp=sharing
2.retroalimentación formulación PIGA - 10 de diciembre de 2024 en el siguiente link se encuentran las memorias: https://drive.google.com/file/d/1F9WPBZoGFHmoXWAy3Mm4AbKWx1YoCwg9/view?usp=sharing</t>
  </si>
  <si>
    <r>
      <t xml:space="preserve">Dado que la acción está vencida, en el mes de diciembre de 2024 se determina que posterior al 15 de diciembre estará disponible por parte de los responsables en las direcciones Financiera y Administrativa un nuevo análisis de causas asociado al contexto actual y la estructura. En el mes de diciembre de 2024 se realizó un nuevo análisis de las causas asociadas determinando que se manejará compartido con acciones de las direcciones Financiera y Contractual, por lo cual los reportes de nuevas fechas y evidencias estarán disponibles en el mes de enero de 2025, se formalizará la solicitud de ampliación de fecha a la OAP y se reportarán evidencias a la OCI en el primer seguimiento de 2025.   
</t>
    </r>
    <r>
      <rPr>
        <b/>
        <sz val="10"/>
        <rFont val="Arial"/>
        <family val="2"/>
      </rPr>
      <t xml:space="preserve">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r>
  </si>
  <si>
    <r>
      <t xml:space="preserve">Dado que la acción está vencida, en el mes de diciembre de 2024 se determina que posterior al 15 de diciembre estará disponible por parte de los responsables en las direcciones Financiera y Administrativa un nuevo análisis de causas asociado al contexto actual y la estructura. En el mes de diciembre de 2024 se realizó un nuevo análisis de las causas asociadas determinando que se manejará compartido con acciones de las direcciones Financiera y Contractual, por lo cual los reportes de nuevas fechas y evidencias estarán disponibles en el mes de enero de 2025, se formalizará la solicitud de ampliación de fecha a la OAP y se reportarán evidencias a la OCI en el primer seguimiento de 2025.   
</t>
    </r>
    <r>
      <rPr>
        <b/>
        <sz val="10"/>
        <rFont val="Arial"/>
        <family val="2"/>
      </rPr>
      <t>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r>
  </si>
  <si>
    <r>
      <t xml:space="preserve">El reporte de esta acción fue remitido por la Dirección Técnica de Gestión Predial y teniendo en cuenta que es el área competente para realizarla:
La Empresa de Renovación y Desarrollo Urbano de Bogotá D.C., a través de la Subgerencia de Planeamiento y Estructuración, y la Dirección Técnica de Gestión Predial, desde el mes de julio ha adelantado las siguientes actividades con el fin de desarrollar el predio en mención:
* Presentación de los diferentes escenarios que podrían presentarse (ver archivo PDF), así: i) Desarrollo del predio las Cruces sin compra de predios, ii) Desarrollo comprando un predio (vecino + Predio Las Cruces), y iii) Desarrollo de la manzana completa.
* Análisis de Áreas de Oportunidad para los predios colindantes conforme a la proyección de un desarrollo inmobiliario VIS/VIP en toda la manzana (ver Ficha Cruces presentadas en el Comité de Proyectos).
* Presentación al Comité de Proyectos No. 06 de la Empresa, el 2 de septiembre de 2024, para aprobación dentro del Plan de Gestión de Suelo.
* Inclusión en el Plan de Gestión de Suelo de la Empresa, adoptado mediante la Resolución 248 del 4 de septiembre de 2024, de los inmuebles colindantes al predio de Las Cruces.
Soportes en carpeta zip: GCOM-2024-002 Cruces los siguientes archivos en pdf:
0. Correo de la Dirección Técnica de Gestión Predial remitiendo reporte de esta acción, teniendo en cuenta que es el área competente para realizar la actividad propuesta.
1.Posibles Escenarios julio 2024
2.Acta_6_Comité Proyectos de 02.09.2024
3.Agenda Comité Proyectos 02.09.2024 - Aprobación Plan Gestión Suelo
4.Ficha Cruces Comité de Proyectos _SEP 2024
5.Resol. 248 del 04-09-2024 - Adopta Plan de Gestión de Suelo RenoBo
6.Resol. 248 del 04-09-2024 - Anexo 1- Plan de Gestión de Suelo RenoBo
</t>
    </r>
    <r>
      <rPr>
        <b/>
        <sz val="10"/>
        <rFont val="Arial"/>
        <family val="2"/>
      </rPr>
      <t>NOTA: Acción finalizada en PM por procesos, pendiente de cierre definitivo por parte de la contraloría.</t>
    </r>
  </si>
  <si>
    <r>
      <t xml:space="preserve">*Mediante correo electrónico del 8 de noviembre se solicitó colaboración de la Oficina Asesora de Planeación para precisar si era factible incluir el lineamiento en la Guía de Gestión Integral de Proyectos.
*Por parte de la OAP se solicitaron algunas precisiones (correo del 13 noviembre), las cuales fueron aclaradas el 19 de noviembre, fecha en la cual se solicitó formalmente incluir el lineamiento en la Guía.
* El 20 de noviembre se obtuvo respuesta de la OAP, confirmando que el lineamiento se incluirá en la actualización de la Guía.
* La nueva versión de la Guía GI-59 Guía de Gestión Integral de Proyectos V1, se publicó en Diciembre en la Erunet, con los anexos : Anexo 5 de GI-59: Lista de Chequeo Prefactibilidad , "Anexo 7 de GI-59: Lista de Chequeo Prefactibilidad"  en los que se incluyó el lineamiento. (ver http://10.115.245.74/node/5134) ,se adjuntan dos impresiones de pantalla en las que se evidencia la publicación de la Guía y de los anexo en los que se incluye el lineamiento. así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 
Soportes carpeta zip : GCOM-2024-003 _ GCOM-2024-004 Lineamiento
</t>
    </r>
    <r>
      <rPr>
        <b/>
        <sz val="10"/>
        <rFont val="Arial"/>
        <family val="2"/>
      </rPr>
      <t xml:space="preserve">
NOTA: Acción finalizada en PM por procesos, pendiente de cierre definitivo por parte de la contraloría.</t>
    </r>
  </si>
  <si>
    <r>
      <t xml:space="preserve">*Mediante correo electrónico del 8 de noviembre se solicitó colaboración de la Oficina Asesora de Planeación para precisar si era factible incluir el lineamiento en la Guía de Gestión Integral de Proyectos.
*Por parte de la OAP se solicitaron algunas precisiones (correo del 13 noviembre), las cuales fueron aclaradas el 19 de noviembre, fecha en la cual se solicitó formalmente incluir el lineamiento en la Guía.
* El 20 de noviembre se obtuvo respuesta de la OAP, confirmando que el lineamiento se incluirá en la actualización de la Guía.
* La nueva versión de la Guía GI-59 Guía de Gestión Integral de Proyectos V1, se publicó en Diciembre en la Erunet, con los anexos : Anexo 5 de GI-59: Lista de Chequeo Prefactibilidad , "Anexo 7 de GI-59: Lista de Chequeo factibilidad"  en los que se incluyó el lineamiento. (ver http://10.115.245.74/node/5134) ,se adjuntan dos impresiones de pantalla en las que se evidencia la publicación de la Guía y de los anexo en los que se incluye el lineamiento. así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 
Soportes carpeta zip : GCOM-2024-003 _ GCOM-2024-004 Lineamiento
</t>
    </r>
    <r>
      <rPr>
        <b/>
        <sz val="10"/>
        <rFont val="Arial"/>
        <family val="2"/>
      </rPr>
      <t>NOTA: Acción finalizada en PM por procesos, pendiente de cierre definitivo por parte de la contraloría.</t>
    </r>
  </si>
  <si>
    <t>Se solicitó una mejora al sistema administrativo y financiero JSP7 a fin de crear un punto de control, el acta de inicio del contratista se adelanta cuando se registra en esta plataforma la fecha de afiliación a la ARL y la fecha de terminación de manera consistente con el registro.</t>
  </si>
  <si>
    <t>Reporte Contratación: El 16 de octubre fue celebrada la capacitación presencial denominada "Tomémonos un Café con la Dirección de Contratación" en la cual en conjunto con la Oficina de Control Disciplinario Interno se abordaron generalidades de la supervisión de los contratos, ejecución y cargue de documentos en Secop II, el rol del supervisor en la etapa contractual y poscontractual y el régimen disciplinario en materia de supervisión. 
Reporte Control Interno Disciplinario: La jornada de socialización dirigida a supervisores y equipos de apoyo, se llevo a cabo el 16 de octubre de 2024 en horario de 9:00- 11:00 a.m. (Presencial en el piso 12) por la Dirección de Contratación y la Oficina de Control Disciplinario interno para fortalecer el conocimiento y comprensión de las responsabilidades disciplinarias de los supervisores en la gestión contractual, en este espacio se realizó presentación por parte de la Jefe de la Oficina de Control Disciplinario sobre las responsabilidades de los servidores públicos que cumplen funciones de supervisor, se adjunta correo electrónico remitido a todos los correos de los colaboradores de la empresa.</t>
  </si>
  <si>
    <t xml:space="preserve">La priorización necesidades TI 2025 se articulan al documento PETI que será presentado para aprobación del Comité Institucional y Desempeño del mes de enero de 2025 y orientaron la identificación de las iniciativas de alto impacto de acuerdo con los recursos del presupuesto que sean definidos por la Empresa, con las iniciativas de alto impacto se formulan los indicadores que serán objeto de medición y seguimiento en 2025.  Anexo: 1. Matriz necesidades TI. 2. Matriz Proyectos TI. </t>
  </si>
  <si>
    <t>La Oficina de Control Interno realizó la revisión de la pertinencia de modificar el riesgo y decidió que éste se mantenía con las características originales, producto de esta evaluación se incluyó el riesgo "Posibilidad de afectación reputacional por falta de oportunidad en la entrega de los resultados de trabajos de auditorias, debido a factores internos y externos." No se modificó el riesgo; se remitió correo electrónico a los integrantes de la OCI el 20 de nov de 2024.</t>
  </si>
  <si>
    <t xml:space="preserve">Se envió comunicación externa bajo el radicado No S2024004837, solicitando capacitaciones frente al componente legal y normativo que deben acatar las entidades distritales 
</t>
  </si>
  <si>
    <t>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 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http://10.115.245.74/mipg-sig?title=&amp;field_proceso_target_id=154&amp;field_clasificacion_del_document_value=1
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t>
  </si>
  <si>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Evidencias: https://drive.google.com/drive/folders/1XOwywGTrxkzAGiUoeGM22zv4Zo49ygwa?usp=drive_link
</t>
  </si>
  <si>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 xml:space="preserve">
</t>
    </r>
    <r>
      <rPr>
        <sz val="10"/>
        <rFont val="Arial"/>
        <family val="2"/>
      </rPr>
      <t>Evidencias:</t>
    </r>
    <r>
      <rPr>
        <b/>
        <sz val="10"/>
        <rFont val="Arial"/>
        <family val="2"/>
      </rPr>
      <t xml:space="preserve">
</t>
    </r>
    <r>
      <rPr>
        <sz val="10"/>
        <rFont val="Arial"/>
        <family val="2"/>
      </rPr>
      <t>Presentación utilizada en la socialización 
Lista de asistencia 
Correo con envío de evidencias a los enlaces, anexos asociados con la prefactibilidad y factibilidad</t>
    </r>
  </si>
  <si>
    <t xml:space="preserve">No es coherente la fecha de finalización con la meta e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</si>
</sst>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4"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0"/>
      <color theme="3"/>
      <name val="Arial"/>
      <family val="2"/>
    </font>
    <font>
      <sz val="11"/>
      <name val="Calibri"/>
      <family val="2"/>
    </font>
    <font>
      <b/>
      <sz val="10"/>
      <color rgb="FFFF0000"/>
      <name val="Arial"/>
      <family val="2"/>
    </font>
    <font>
      <sz val="10"/>
      <color rgb="FF000000"/>
      <name val="Arial"/>
      <family val="2"/>
    </font>
    <font>
      <i/>
      <sz val="10"/>
      <name val="Arial"/>
      <family val="2"/>
    </font>
    <font>
      <sz val="10"/>
      <color theme="1"/>
      <name val="Times New Roman"/>
      <family val="1"/>
    </font>
    <font>
      <b/>
      <sz val="8"/>
      <color rgb="FF000000"/>
      <name val="Arial"/>
      <family val="2"/>
    </font>
    <font>
      <sz val="9"/>
      <color rgb="FF000000"/>
      <name val="Arial"/>
      <family val="2"/>
    </font>
    <font>
      <b/>
      <sz val="9"/>
      <color rgb="FF000000"/>
      <name val="Arial"/>
      <family val="2"/>
    </font>
  </fonts>
  <fills count="23">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9D777"/>
        <bgColor indexed="64"/>
      </patternFill>
    </fill>
    <fill>
      <patternFill patternType="solid">
        <fgColor theme="0"/>
        <bgColor rgb="FF00B0F0"/>
      </patternFill>
    </fill>
    <fill>
      <patternFill patternType="solid">
        <fgColor rgb="FFC6D9F0"/>
        <bgColor indexed="64"/>
      </patternFill>
    </fill>
    <fill>
      <patternFill patternType="solid">
        <fgColor rgb="FFFFFFFF"/>
        <bgColor indexed="64"/>
      </patternFill>
    </fill>
    <fill>
      <patternFill patternType="solid">
        <fgColor rgb="FFE26B0A"/>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58">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6" borderId="1" xfId="0" applyFont="1" applyFill="1" applyBorder="1" applyAlignment="1">
      <alignment horizontal="center" vertical="center" wrapText="1"/>
    </xf>
    <xf numFmtId="9" fontId="2" fillId="16"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9" borderId="1" xfId="0" applyFont="1" applyFill="1" applyBorder="1" applyAlignment="1">
      <alignment horizontal="center" vertical="center" textRotation="90" wrapText="1"/>
    </xf>
    <xf numFmtId="9" fontId="2" fillId="16" borderId="1" xfId="4" applyFont="1" applyFill="1" applyBorder="1" applyAlignment="1">
      <alignment horizontal="center" vertical="center" wrapText="1"/>
    </xf>
    <xf numFmtId="0" fontId="21" fillId="20" borderId="17" xfId="0" applyFont="1" applyFill="1" applyBorder="1" applyAlignment="1">
      <alignment horizontal="center" vertical="center" wrapText="1"/>
    </xf>
    <xf numFmtId="0" fontId="21" fillId="20" borderId="20" xfId="0" applyFont="1" applyFill="1" applyBorder="1" applyAlignment="1">
      <alignment horizontal="center" vertical="center" wrapText="1"/>
    </xf>
    <xf numFmtId="0" fontId="21" fillId="20" borderId="20" xfId="0" applyFont="1" applyFill="1" applyBorder="1" applyAlignment="1">
      <alignment horizontal="center" vertical="center"/>
    </xf>
    <xf numFmtId="0" fontId="22" fillId="0" borderId="21" xfId="0" applyFont="1" applyBorder="1" applyAlignment="1">
      <alignment vertical="center" wrapText="1"/>
    </xf>
    <xf numFmtId="0" fontId="22" fillId="0" borderId="26" xfId="0" applyFont="1" applyBorder="1" applyAlignment="1">
      <alignment vertical="center" wrapText="1"/>
    </xf>
    <xf numFmtId="0" fontId="22" fillId="0" borderId="23" xfId="0" applyFont="1" applyBorder="1" applyAlignment="1">
      <alignment vertical="center" wrapText="1"/>
    </xf>
    <xf numFmtId="0" fontId="22" fillId="21" borderId="23" xfId="0" applyFont="1" applyFill="1" applyBorder="1" applyAlignment="1">
      <alignment vertical="center" wrapText="1"/>
    </xf>
    <xf numFmtId="0" fontId="23" fillId="20" borderId="23" xfId="0" applyFont="1" applyFill="1" applyBorder="1" applyAlignment="1">
      <alignment horizontal="center" vertical="center" wrapText="1"/>
    </xf>
    <xf numFmtId="0" fontId="23" fillId="20" borderId="25" xfId="0" applyFont="1" applyFill="1" applyBorder="1" applyAlignment="1">
      <alignment horizontal="center" vertical="center"/>
    </xf>
    <xf numFmtId="0" fontId="23" fillId="13" borderId="25" xfId="0" applyFont="1" applyFill="1" applyBorder="1" applyAlignment="1">
      <alignment horizontal="center" vertical="center"/>
    </xf>
    <xf numFmtId="0" fontId="23" fillId="17" borderId="29" xfId="0" applyFont="1" applyFill="1" applyBorder="1" applyAlignment="1">
      <alignment horizontal="center" vertical="center"/>
    </xf>
    <xf numFmtId="0" fontId="23" fillId="22" borderId="29" xfId="0" applyFont="1" applyFill="1" applyBorder="1" applyAlignment="1">
      <alignment horizontal="center" vertical="center"/>
    </xf>
    <xf numFmtId="0" fontId="23" fillId="14" borderId="25" xfId="0" applyFont="1" applyFill="1" applyBorder="1" applyAlignment="1">
      <alignment horizontal="center" vertical="center"/>
    </xf>
    <xf numFmtId="0" fontId="20" fillId="0" borderId="0" xfId="0" applyFont="1"/>
    <xf numFmtId="10" fontId="23" fillId="13" borderId="23" xfId="0" applyNumberFormat="1" applyFont="1" applyFill="1" applyBorder="1" applyAlignment="1">
      <alignment horizontal="center" vertical="center"/>
    </xf>
    <xf numFmtId="10" fontId="23" fillId="17" borderId="29" xfId="0" applyNumberFormat="1" applyFont="1" applyFill="1" applyBorder="1" applyAlignment="1">
      <alignment horizontal="center" vertical="center"/>
    </xf>
    <xf numFmtId="10" fontId="23" fillId="22" borderId="29" xfId="0" applyNumberFormat="1" applyFont="1" applyFill="1" applyBorder="1" applyAlignment="1">
      <alignment horizontal="center" vertical="center"/>
    </xf>
    <xf numFmtId="10" fontId="23" fillId="14" borderId="25" xfId="0" applyNumberFormat="1" applyFont="1" applyFill="1" applyBorder="1" applyAlignment="1">
      <alignment horizontal="center" vertical="center"/>
    </xf>
    <xf numFmtId="0" fontId="22" fillId="0" borderId="31" xfId="0" applyFont="1" applyBorder="1" applyAlignment="1">
      <alignment vertical="center" wrapText="1"/>
    </xf>
    <xf numFmtId="0" fontId="22" fillId="0" borderId="28" xfId="0" applyFont="1" applyBorder="1" applyAlignment="1">
      <alignment vertical="center" wrapText="1"/>
    </xf>
    <xf numFmtId="16" fontId="2" fillId="0" borderId="0" xfId="0" applyNumberFormat="1" applyFont="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xf>
    <xf numFmtId="0" fontId="22" fillId="0" borderId="18" xfId="0" applyFont="1" applyBorder="1" applyAlignment="1">
      <alignment horizontal="center" vertical="center" wrapText="1"/>
    </xf>
    <xf numFmtId="0" fontId="22" fillId="0" borderId="18" xfId="0" applyFont="1" applyBorder="1" applyAlignment="1">
      <alignment horizontal="center" vertical="center"/>
    </xf>
    <xf numFmtId="0" fontId="22" fillId="0" borderId="20"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16"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3" borderId="9"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wrapText="1"/>
    </xf>
    <xf numFmtId="0" fontId="2" fillId="3" borderId="11" xfId="0" applyFont="1" applyFill="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11" borderId="9" xfId="0" applyFont="1" applyFill="1" applyBorder="1" applyAlignment="1">
      <alignment horizontal="center" vertical="center" textRotation="90" wrapText="1"/>
    </xf>
    <xf numFmtId="0" fontId="2" fillId="11" borderId="11" xfId="0" applyFont="1" applyFill="1" applyBorder="1" applyAlignment="1">
      <alignment horizontal="center" vertical="center" textRotation="90" wrapText="1"/>
    </xf>
    <xf numFmtId="0" fontId="2" fillId="11" borderId="10" xfId="0" applyFont="1" applyFill="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18" borderId="1"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4" fillId="0" borderId="0" xfId="0" applyFont="1" applyAlignment="1">
      <alignment horizontal="center" vertical="center" wrapText="1"/>
    </xf>
    <xf numFmtId="0" fontId="2" fillId="3" borderId="1" xfId="0" applyFont="1" applyFill="1" applyBorder="1" applyAlignment="1">
      <alignment horizontal="center" vertical="center" textRotation="90" wrapText="1"/>
    </xf>
    <xf numFmtId="0" fontId="10" fillId="0" borderId="1" xfId="0" applyFont="1" applyBorder="1" applyAlignment="1">
      <alignment horizontal="left" vertical="center" wrapText="1"/>
    </xf>
    <xf numFmtId="0" fontId="16" fillId="0" borderId="1" xfId="0" applyFont="1" applyBorder="1"/>
    <xf numFmtId="0" fontId="10" fillId="0" borderId="1" xfId="0" applyFont="1" applyBorder="1" applyAlignment="1">
      <alignment horizontal="justify" vertical="center" wrapText="1"/>
    </xf>
    <xf numFmtId="0" fontId="16" fillId="0" borderId="1" xfId="0" applyFont="1" applyBorder="1" applyAlignment="1">
      <alignment horizontal="justify"/>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5" borderId="1" xfId="0" applyFont="1" applyFill="1" applyBorder="1" applyAlignment="1">
      <alignment horizontal="center" vertical="center" textRotation="90" wrapText="1"/>
    </xf>
    <xf numFmtId="0" fontId="18" fillId="0" borderId="1" xfId="0" applyFont="1" applyBorder="1" applyAlignment="1">
      <alignment horizontal="left" vertical="center" wrapText="1"/>
    </xf>
    <xf numFmtId="0" fontId="10" fillId="19" borderId="12" xfId="0" applyFont="1" applyFill="1" applyBorder="1" applyAlignment="1">
      <alignment horizontal="justify" vertical="center" wrapText="1"/>
    </xf>
    <xf numFmtId="0" fontId="16" fillId="16" borderId="13" xfId="0" applyFont="1" applyFill="1" applyBorder="1" applyAlignment="1">
      <alignment horizontal="justify"/>
    </xf>
    <xf numFmtId="0" fontId="16" fillId="16" borderId="14" xfId="0" applyFont="1" applyFill="1" applyBorder="1" applyAlignment="1">
      <alignment horizontal="justify"/>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center" vertical="center" textRotation="90"/>
    </xf>
    <xf numFmtId="0" fontId="2" fillId="0" borderId="1" xfId="0" applyFont="1" applyBorder="1" applyAlignment="1">
      <alignment horizontal="justify" vertical="top" wrapText="1"/>
    </xf>
    <xf numFmtId="0" fontId="2" fillId="16" borderId="1" xfId="0" applyFont="1" applyFill="1" applyBorder="1" applyAlignment="1">
      <alignment horizontal="justify" vertical="top" wrapText="1"/>
    </xf>
    <xf numFmtId="0" fontId="10" fillId="0" borderId="1" xfId="0" applyFont="1" applyBorder="1" applyAlignment="1">
      <alignment vertical="center" wrapText="1"/>
    </xf>
    <xf numFmtId="0" fontId="7" fillId="0" borderId="1" xfId="0" applyFont="1" applyBorder="1" applyAlignment="1">
      <alignment horizontal="justify" vertical="center" wrapText="1"/>
    </xf>
    <xf numFmtId="0" fontId="2" fillId="18" borderId="9" xfId="0" applyFont="1" applyFill="1" applyBorder="1" applyAlignment="1">
      <alignment horizontal="center" vertical="center" textRotation="90" wrapText="1"/>
    </xf>
    <xf numFmtId="0" fontId="2" fillId="18" borderId="11" xfId="0" applyFont="1" applyFill="1" applyBorder="1" applyAlignment="1">
      <alignment horizontal="center" vertical="center" textRotation="90" wrapText="1"/>
    </xf>
    <xf numFmtId="0" fontId="2" fillId="18" borderId="10" xfId="0" applyFont="1" applyFill="1" applyBorder="1" applyAlignment="1">
      <alignment horizontal="center" vertical="center" textRotation="90" wrapText="1"/>
    </xf>
    <xf numFmtId="0" fontId="21" fillId="20" borderId="15" xfId="0" applyFont="1" applyFill="1" applyBorder="1" applyAlignment="1">
      <alignment horizontal="center" vertical="center" wrapText="1"/>
    </xf>
    <xf numFmtId="0" fontId="21" fillId="20" borderId="16" xfId="0" applyFont="1" applyFill="1" applyBorder="1" applyAlignment="1">
      <alignment horizontal="center" vertical="center" wrapText="1"/>
    </xf>
    <xf numFmtId="0" fontId="21" fillId="20" borderId="30" xfId="0" applyFont="1" applyFill="1" applyBorder="1" applyAlignment="1">
      <alignment horizontal="center" vertical="center" wrapText="1"/>
    </xf>
    <xf numFmtId="0" fontId="21" fillId="20" borderId="19" xfId="0" applyFont="1" applyFill="1" applyBorder="1" applyAlignment="1">
      <alignment horizontal="center" vertical="center" wrapText="1"/>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DC79"/>
      <color rgb="FFFFFF99"/>
      <color rgb="FFF9D777"/>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1046685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21410" y="213360"/>
          <a:ext cx="1925320" cy="46482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26"/>
  <sheetViews>
    <sheetView tabSelected="1" zoomScale="75" zoomScaleNormal="75" workbookViewId="0">
      <selection sqref="A1:AY1"/>
    </sheetView>
  </sheetViews>
  <sheetFormatPr baseColWidth="10" defaultColWidth="4" defaultRowHeight="13.2" x14ac:dyDescent="0.3"/>
  <cols>
    <col min="1" max="1" width="5.44140625" style="15" customWidth="1"/>
    <col min="2" max="2" width="10.44140625" style="15" customWidth="1"/>
    <col min="3" max="4" width="4.6640625" style="15" hidden="1" customWidth="1"/>
    <col min="5" max="5" width="6.5546875" style="15" hidden="1" customWidth="1"/>
    <col min="6" max="6" width="11.6640625" style="15" customWidth="1"/>
    <col min="7" max="7" width="12.5546875" style="15" customWidth="1"/>
    <col min="8" max="8" width="46.6640625" style="15" customWidth="1"/>
    <col min="9" max="9" width="31.109375" style="15" hidden="1" customWidth="1"/>
    <col min="10" max="10" width="36.6640625" style="15" customWidth="1"/>
    <col min="11" max="12" width="4.6640625" style="15" customWidth="1"/>
    <col min="13" max="13" width="6.33203125" style="15" customWidth="1"/>
    <col min="14" max="15" width="4.6640625" style="15" customWidth="1"/>
    <col min="16" max="16" width="6.6640625" style="15" customWidth="1"/>
    <col min="17" max="17" width="16.33203125" style="15" customWidth="1"/>
    <col min="18" max="18" width="23.6640625" style="15" customWidth="1"/>
    <col min="19" max="19" width="41.33203125" style="15" customWidth="1"/>
    <col min="20" max="20" width="10.109375" style="15" customWidth="1"/>
    <col min="21" max="21" width="5.109375" style="15" customWidth="1"/>
    <col min="22" max="22" width="6.44140625" style="15" customWidth="1"/>
    <col min="23" max="23" width="5.6640625" style="15" customWidth="1"/>
    <col min="24" max="24" width="11.88671875" style="9" customWidth="1"/>
    <col min="25" max="27" width="35.6640625" style="15" customWidth="1"/>
    <col min="28" max="28" width="11" style="15" customWidth="1"/>
    <col min="29" max="29" width="5.109375" style="15" customWidth="1"/>
    <col min="30" max="30" width="6.44140625" style="15" customWidth="1"/>
    <col min="31" max="31" width="5.6640625" style="15" customWidth="1"/>
    <col min="32" max="32" width="11.88671875" style="15" customWidth="1"/>
    <col min="33" max="35" width="36" style="15" customWidth="1"/>
    <col min="36" max="36" width="11" style="15" customWidth="1"/>
    <col min="37" max="37" width="5.109375" style="15" customWidth="1"/>
    <col min="38" max="38" width="6.44140625" style="15" customWidth="1"/>
    <col min="39" max="39" width="5.6640625" style="15" customWidth="1"/>
    <col min="40" max="40" width="11.88671875" style="15" customWidth="1"/>
    <col min="41" max="43" width="35.6640625" style="15" customWidth="1"/>
    <col min="44" max="44" width="12.44140625" style="15" customWidth="1"/>
    <col min="45" max="45" width="4.88671875" style="15" customWidth="1"/>
    <col min="46" max="46" width="6" style="15" customWidth="1"/>
    <col min="47" max="47" width="5.44140625" style="15" customWidth="1"/>
    <col min="48" max="48" width="11.109375" style="15" customWidth="1"/>
    <col min="49" max="51" width="46.109375" style="15" customWidth="1"/>
    <col min="52" max="52" width="24.109375" style="15" customWidth="1"/>
    <col min="53" max="53" width="12.109375" style="15" bestFit="1" customWidth="1"/>
    <col min="54" max="55" width="11.5546875" style="15" bestFit="1" customWidth="1"/>
    <col min="56" max="56" width="12.109375" style="15" bestFit="1" customWidth="1"/>
    <col min="57" max="16384" width="4" style="15"/>
  </cols>
  <sheetData>
    <row r="1" spans="1:51" ht="70.5" customHeight="1" x14ac:dyDescent="0.3">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row>
    <row r="2" spans="1:51" ht="36" customHeight="1" x14ac:dyDescent="0.3">
      <c r="A2" s="103" t="s">
        <v>145</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row>
    <row r="3" spans="1:51" ht="36" customHeight="1" x14ac:dyDescent="0.3">
      <c r="A3" s="103" t="s">
        <v>146</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row>
    <row r="5" spans="1:51" s="11" customFormat="1" ht="25.8" customHeight="1" x14ac:dyDescent="0.3">
      <c r="A5" s="102" t="s">
        <v>0</v>
      </c>
      <c r="B5" s="102" t="s">
        <v>20</v>
      </c>
      <c r="C5" s="102" t="s">
        <v>4</v>
      </c>
      <c r="D5" s="102"/>
      <c r="E5" s="102"/>
      <c r="F5" s="101" t="s">
        <v>16</v>
      </c>
      <c r="G5" s="101" t="s">
        <v>5</v>
      </c>
      <c r="H5" s="102" t="s">
        <v>21</v>
      </c>
      <c r="I5" s="101" t="s">
        <v>19</v>
      </c>
      <c r="J5" s="101" t="s">
        <v>6</v>
      </c>
      <c r="K5" s="102" t="s">
        <v>9</v>
      </c>
      <c r="L5" s="102"/>
      <c r="M5" s="102"/>
      <c r="N5" s="102" t="s">
        <v>10</v>
      </c>
      <c r="O5" s="102"/>
      <c r="P5" s="102"/>
      <c r="Q5" s="101" t="s">
        <v>7</v>
      </c>
      <c r="R5" s="101" t="s">
        <v>8</v>
      </c>
      <c r="S5" s="101" t="s">
        <v>17</v>
      </c>
      <c r="T5" s="102" t="s">
        <v>11</v>
      </c>
      <c r="U5" s="101" t="s">
        <v>49</v>
      </c>
      <c r="V5" s="101"/>
      <c r="W5" s="101"/>
      <c r="X5" s="101"/>
      <c r="Y5" s="101"/>
      <c r="Z5" s="101"/>
      <c r="AA5" s="101"/>
      <c r="AB5" s="102" t="s">
        <v>11</v>
      </c>
      <c r="AC5" s="101" t="s">
        <v>50</v>
      </c>
      <c r="AD5" s="101"/>
      <c r="AE5" s="101"/>
      <c r="AF5" s="101"/>
      <c r="AG5" s="101"/>
      <c r="AH5" s="101"/>
      <c r="AI5" s="101"/>
      <c r="AJ5" s="102" t="s">
        <v>11</v>
      </c>
      <c r="AK5" s="101" t="s">
        <v>51</v>
      </c>
      <c r="AL5" s="101"/>
      <c r="AM5" s="101"/>
      <c r="AN5" s="101"/>
      <c r="AO5" s="101"/>
      <c r="AP5" s="101"/>
      <c r="AQ5" s="101"/>
      <c r="AR5" s="102" t="s">
        <v>11</v>
      </c>
      <c r="AS5" s="101" t="s">
        <v>52</v>
      </c>
      <c r="AT5" s="101"/>
      <c r="AU5" s="101"/>
      <c r="AV5" s="101"/>
      <c r="AW5" s="101"/>
      <c r="AX5" s="101"/>
      <c r="AY5" s="101"/>
    </row>
    <row r="6" spans="1:51" s="11" customFormat="1" ht="26.4" x14ac:dyDescent="0.3">
      <c r="A6" s="102"/>
      <c r="B6" s="102"/>
      <c r="C6" s="28" t="s">
        <v>1</v>
      </c>
      <c r="D6" s="28" t="s">
        <v>2</v>
      </c>
      <c r="E6" s="28" t="s">
        <v>3</v>
      </c>
      <c r="F6" s="101"/>
      <c r="G6" s="101"/>
      <c r="H6" s="102"/>
      <c r="I6" s="101"/>
      <c r="J6" s="101"/>
      <c r="K6" s="28" t="s">
        <v>1</v>
      </c>
      <c r="L6" s="28" t="s">
        <v>2</v>
      </c>
      <c r="M6" s="28" t="s">
        <v>3</v>
      </c>
      <c r="N6" s="28" t="s">
        <v>1</v>
      </c>
      <c r="O6" s="28" t="s">
        <v>2</v>
      </c>
      <c r="P6" s="28" t="s">
        <v>3</v>
      </c>
      <c r="Q6" s="101"/>
      <c r="R6" s="101"/>
      <c r="S6" s="101"/>
      <c r="T6" s="102"/>
      <c r="U6" s="28" t="s">
        <v>1</v>
      </c>
      <c r="V6" s="28" t="s">
        <v>2</v>
      </c>
      <c r="W6" s="28" t="s">
        <v>3</v>
      </c>
      <c r="X6" s="8" t="s">
        <v>40</v>
      </c>
      <c r="Y6" s="101" t="s">
        <v>12</v>
      </c>
      <c r="Z6" s="101"/>
      <c r="AA6" s="101"/>
      <c r="AB6" s="102"/>
      <c r="AC6" s="28" t="s">
        <v>1</v>
      </c>
      <c r="AD6" s="28" t="s">
        <v>2</v>
      </c>
      <c r="AE6" s="28" t="s">
        <v>3</v>
      </c>
      <c r="AF6" s="8" t="s">
        <v>40</v>
      </c>
      <c r="AG6" s="101" t="s">
        <v>12</v>
      </c>
      <c r="AH6" s="101"/>
      <c r="AI6" s="101"/>
      <c r="AJ6" s="102"/>
      <c r="AK6" s="28" t="s">
        <v>1</v>
      </c>
      <c r="AL6" s="28" t="s">
        <v>2</v>
      </c>
      <c r="AM6" s="28" t="s">
        <v>3</v>
      </c>
      <c r="AN6" s="8" t="s">
        <v>40</v>
      </c>
      <c r="AO6" s="101" t="s">
        <v>12</v>
      </c>
      <c r="AP6" s="101"/>
      <c r="AQ6" s="101"/>
      <c r="AR6" s="102"/>
      <c r="AS6" s="28" t="s">
        <v>1</v>
      </c>
      <c r="AT6" s="28" t="s">
        <v>2</v>
      </c>
      <c r="AU6" s="28" t="s">
        <v>3</v>
      </c>
      <c r="AV6" s="8" t="s">
        <v>40</v>
      </c>
      <c r="AW6" s="101" t="s">
        <v>12</v>
      </c>
      <c r="AX6" s="101"/>
      <c r="AY6" s="101"/>
    </row>
    <row r="7" spans="1:51" s="10" customFormat="1" ht="176.25" customHeight="1" x14ac:dyDescent="0.3">
      <c r="A7" s="79">
        <v>1</v>
      </c>
      <c r="B7" s="79" t="s">
        <v>124</v>
      </c>
      <c r="C7" s="79">
        <v>8</v>
      </c>
      <c r="D7" s="79">
        <v>8</v>
      </c>
      <c r="E7" s="79">
        <v>2023</v>
      </c>
      <c r="F7" s="104" t="s">
        <v>39</v>
      </c>
      <c r="G7" s="97" t="s">
        <v>36</v>
      </c>
      <c r="H7" s="79" t="s">
        <v>125</v>
      </c>
      <c r="I7" s="79" t="s">
        <v>126</v>
      </c>
      <c r="J7" s="26" t="s">
        <v>127</v>
      </c>
      <c r="K7" s="26">
        <v>8</v>
      </c>
      <c r="L7" s="26">
        <v>8</v>
      </c>
      <c r="M7" s="26">
        <v>2023</v>
      </c>
      <c r="N7" s="12">
        <v>31</v>
      </c>
      <c r="O7" s="13">
        <v>3</v>
      </c>
      <c r="P7" s="13">
        <v>2024</v>
      </c>
      <c r="Q7" s="26" t="s">
        <v>153</v>
      </c>
      <c r="R7" s="18" t="s">
        <v>129</v>
      </c>
      <c r="S7" s="18" t="s">
        <v>129</v>
      </c>
      <c r="T7" s="32" t="s">
        <v>330</v>
      </c>
      <c r="U7" s="26">
        <v>11</v>
      </c>
      <c r="V7" s="26">
        <v>4</v>
      </c>
      <c r="W7" s="26">
        <v>2024</v>
      </c>
      <c r="X7" s="18">
        <v>1</v>
      </c>
      <c r="Y7" s="72" t="s">
        <v>390</v>
      </c>
      <c r="Z7" s="72"/>
      <c r="AA7" s="72"/>
      <c r="AB7" s="32" t="s">
        <v>330</v>
      </c>
      <c r="AC7" s="26">
        <v>11</v>
      </c>
      <c r="AD7" s="26">
        <v>4</v>
      </c>
      <c r="AE7" s="26">
        <v>2024</v>
      </c>
      <c r="AF7" s="18">
        <v>1</v>
      </c>
      <c r="AG7" s="72" t="s">
        <v>390</v>
      </c>
      <c r="AH7" s="72"/>
      <c r="AI7" s="72"/>
      <c r="AJ7" s="32" t="s">
        <v>330</v>
      </c>
      <c r="AK7" s="26">
        <v>11</v>
      </c>
      <c r="AL7" s="26">
        <v>4</v>
      </c>
      <c r="AM7" s="26">
        <v>2024</v>
      </c>
      <c r="AN7" s="18">
        <v>1</v>
      </c>
      <c r="AO7" s="72" t="s">
        <v>390</v>
      </c>
      <c r="AP7" s="72"/>
      <c r="AQ7" s="72"/>
      <c r="AR7" s="32" t="s">
        <v>330</v>
      </c>
      <c r="AS7" s="26">
        <v>11</v>
      </c>
      <c r="AT7" s="26">
        <v>4</v>
      </c>
      <c r="AU7" s="26">
        <v>2025</v>
      </c>
      <c r="AV7" s="18">
        <v>1</v>
      </c>
      <c r="AW7" s="73" t="s">
        <v>390</v>
      </c>
      <c r="AX7" s="73"/>
      <c r="AY7" s="73"/>
    </row>
    <row r="8" spans="1:51" s="10" customFormat="1" ht="195.75" customHeight="1" x14ac:dyDescent="0.3">
      <c r="A8" s="79"/>
      <c r="B8" s="79"/>
      <c r="C8" s="79"/>
      <c r="D8" s="79"/>
      <c r="E8" s="79"/>
      <c r="F8" s="104"/>
      <c r="G8" s="97"/>
      <c r="H8" s="79"/>
      <c r="I8" s="79"/>
      <c r="J8" s="26" t="s">
        <v>128</v>
      </c>
      <c r="K8" s="26">
        <v>8</v>
      </c>
      <c r="L8" s="26">
        <v>8</v>
      </c>
      <c r="M8" s="26">
        <v>2023</v>
      </c>
      <c r="N8" s="12">
        <v>15</v>
      </c>
      <c r="O8" s="13">
        <v>4</v>
      </c>
      <c r="P8" s="13">
        <v>2024</v>
      </c>
      <c r="Q8" s="26" t="s">
        <v>153</v>
      </c>
      <c r="R8" s="18" t="s">
        <v>130</v>
      </c>
      <c r="S8" s="18" t="s">
        <v>130</v>
      </c>
      <c r="T8" s="31" t="s">
        <v>75</v>
      </c>
      <c r="U8" s="26">
        <v>11</v>
      </c>
      <c r="V8" s="26">
        <v>4</v>
      </c>
      <c r="W8" s="26">
        <v>2024</v>
      </c>
      <c r="X8" s="26" t="s">
        <v>331</v>
      </c>
      <c r="Y8" s="73" t="s">
        <v>332</v>
      </c>
      <c r="Z8" s="73"/>
      <c r="AA8" s="73"/>
      <c r="AB8" s="32" t="s">
        <v>330</v>
      </c>
      <c r="AC8" s="26">
        <v>3</v>
      </c>
      <c r="AD8" s="26">
        <v>7</v>
      </c>
      <c r="AE8" s="26">
        <v>2024</v>
      </c>
      <c r="AF8" s="18">
        <v>1</v>
      </c>
      <c r="AG8" s="72" t="s">
        <v>333</v>
      </c>
      <c r="AH8" s="72"/>
      <c r="AI8" s="72"/>
      <c r="AJ8" s="32" t="s">
        <v>330</v>
      </c>
      <c r="AK8" s="26">
        <v>3</v>
      </c>
      <c r="AL8" s="26">
        <v>7</v>
      </c>
      <c r="AM8" s="26">
        <v>2024</v>
      </c>
      <c r="AN8" s="18">
        <v>1</v>
      </c>
      <c r="AO8" s="72" t="s">
        <v>333</v>
      </c>
      <c r="AP8" s="72"/>
      <c r="AQ8" s="72"/>
      <c r="AR8" s="32" t="s">
        <v>330</v>
      </c>
      <c r="AS8" s="26">
        <v>3</v>
      </c>
      <c r="AT8" s="26">
        <v>7</v>
      </c>
      <c r="AU8" s="26">
        <v>2025</v>
      </c>
      <c r="AV8" s="18">
        <v>1</v>
      </c>
      <c r="AW8" s="73" t="s">
        <v>333</v>
      </c>
      <c r="AX8" s="73"/>
      <c r="AY8" s="73"/>
    </row>
    <row r="9" spans="1:51" s="10" customFormat="1" ht="169.8" customHeight="1" x14ac:dyDescent="0.3">
      <c r="A9" s="79">
        <f>1+A7</f>
        <v>2</v>
      </c>
      <c r="B9" s="79" t="s">
        <v>132</v>
      </c>
      <c r="C9" s="79">
        <v>8</v>
      </c>
      <c r="D9" s="79">
        <v>8</v>
      </c>
      <c r="E9" s="79">
        <v>2023</v>
      </c>
      <c r="F9" s="104" t="s">
        <v>39</v>
      </c>
      <c r="G9" s="97" t="s">
        <v>61</v>
      </c>
      <c r="H9" s="79" t="s">
        <v>133</v>
      </c>
      <c r="I9" s="79" t="s">
        <v>126</v>
      </c>
      <c r="J9" s="26" t="s">
        <v>134</v>
      </c>
      <c r="K9" s="26">
        <v>8</v>
      </c>
      <c r="L9" s="26">
        <v>8</v>
      </c>
      <c r="M9" s="26">
        <v>2023</v>
      </c>
      <c r="N9" s="12">
        <v>15</v>
      </c>
      <c r="O9" s="13">
        <v>5</v>
      </c>
      <c r="P9" s="13">
        <v>2024</v>
      </c>
      <c r="Q9" s="26" t="s">
        <v>150</v>
      </c>
      <c r="R9" s="18" t="s">
        <v>106</v>
      </c>
      <c r="S9" s="18" t="s">
        <v>106</v>
      </c>
      <c r="T9" s="26" t="s">
        <v>74</v>
      </c>
      <c r="U9" s="26">
        <v>10</v>
      </c>
      <c r="V9" s="26">
        <v>4</v>
      </c>
      <c r="W9" s="26">
        <v>2024</v>
      </c>
      <c r="X9" s="18">
        <v>0.75</v>
      </c>
      <c r="Y9" s="72" t="s">
        <v>391</v>
      </c>
      <c r="Z9" s="72"/>
      <c r="AA9" s="72"/>
      <c r="AB9" s="32" t="s">
        <v>330</v>
      </c>
      <c r="AC9" s="26">
        <v>3</v>
      </c>
      <c r="AD9" s="26">
        <v>7</v>
      </c>
      <c r="AE9" s="26">
        <v>2024</v>
      </c>
      <c r="AF9" s="18">
        <v>1</v>
      </c>
      <c r="AG9" s="72" t="s">
        <v>334</v>
      </c>
      <c r="AH9" s="72"/>
      <c r="AI9" s="72"/>
      <c r="AJ9" s="32" t="s">
        <v>330</v>
      </c>
      <c r="AK9" s="26">
        <v>3</v>
      </c>
      <c r="AL9" s="26">
        <v>7</v>
      </c>
      <c r="AM9" s="26">
        <v>2024</v>
      </c>
      <c r="AN9" s="18">
        <v>1</v>
      </c>
      <c r="AO9" s="72" t="s">
        <v>334</v>
      </c>
      <c r="AP9" s="72"/>
      <c r="AQ9" s="72"/>
      <c r="AR9" s="32" t="s">
        <v>330</v>
      </c>
      <c r="AS9" s="26">
        <v>3</v>
      </c>
      <c r="AT9" s="26">
        <v>7</v>
      </c>
      <c r="AU9" s="26">
        <v>2025</v>
      </c>
      <c r="AV9" s="18">
        <v>1</v>
      </c>
      <c r="AW9" s="73" t="s">
        <v>334</v>
      </c>
      <c r="AX9" s="73"/>
      <c r="AY9" s="73"/>
    </row>
    <row r="10" spans="1:51" s="10" customFormat="1" ht="255.6" customHeight="1" x14ac:dyDescent="0.3">
      <c r="A10" s="79"/>
      <c r="B10" s="79"/>
      <c r="C10" s="79"/>
      <c r="D10" s="79"/>
      <c r="E10" s="79"/>
      <c r="F10" s="104"/>
      <c r="G10" s="97"/>
      <c r="H10" s="79"/>
      <c r="I10" s="79"/>
      <c r="J10" s="26" t="s">
        <v>135</v>
      </c>
      <c r="K10" s="26">
        <v>8</v>
      </c>
      <c r="L10" s="26">
        <v>8</v>
      </c>
      <c r="M10" s="26">
        <v>2023</v>
      </c>
      <c r="N10" s="12">
        <v>15</v>
      </c>
      <c r="O10" s="13">
        <v>5</v>
      </c>
      <c r="P10" s="13">
        <v>2024</v>
      </c>
      <c r="Q10" s="26" t="s">
        <v>150</v>
      </c>
      <c r="R10" s="18" t="s">
        <v>103</v>
      </c>
      <c r="S10" s="18" t="s">
        <v>103</v>
      </c>
      <c r="T10" s="26" t="s">
        <v>74</v>
      </c>
      <c r="U10" s="26">
        <v>10</v>
      </c>
      <c r="V10" s="26">
        <v>4</v>
      </c>
      <c r="W10" s="26">
        <v>2024</v>
      </c>
      <c r="X10" s="18">
        <v>0.75</v>
      </c>
      <c r="Y10" s="72" t="s">
        <v>335</v>
      </c>
      <c r="Z10" s="72"/>
      <c r="AA10" s="72"/>
      <c r="AB10" s="32" t="s">
        <v>330</v>
      </c>
      <c r="AC10" s="26">
        <v>3</v>
      </c>
      <c r="AD10" s="26">
        <v>7</v>
      </c>
      <c r="AE10" s="26">
        <v>2024</v>
      </c>
      <c r="AF10" s="18">
        <v>1</v>
      </c>
      <c r="AG10" s="72" t="s">
        <v>336</v>
      </c>
      <c r="AH10" s="72"/>
      <c r="AI10" s="72"/>
      <c r="AJ10" s="32" t="s">
        <v>330</v>
      </c>
      <c r="AK10" s="26">
        <v>3</v>
      </c>
      <c r="AL10" s="26">
        <v>7</v>
      </c>
      <c r="AM10" s="26">
        <v>2024</v>
      </c>
      <c r="AN10" s="18">
        <v>1</v>
      </c>
      <c r="AO10" s="72" t="s">
        <v>336</v>
      </c>
      <c r="AP10" s="72"/>
      <c r="AQ10" s="72"/>
      <c r="AR10" s="32" t="s">
        <v>330</v>
      </c>
      <c r="AS10" s="26">
        <v>3</v>
      </c>
      <c r="AT10" s="26">
        <v>7</v>
      </c>
      <c r="AU10" s="26">
        <v>2025</v>
      </c>
      <c r="AV10" s="18">
        <v>1</v>
      </c>
      <c r="AW10" s="73" t="s">
        <v>336</v>
      </c>
      <c r="AX10" s="73"/>
      <c r="AY10" s="73"/>
    </row>
    <row r="11" spans="1:51" s="10" customFormat="1" ht="71.400000000000006" customHeight="1" x14ac:dyDescent="0.3">
      <c r="A11" s="79"/>
      <c r="B11" s="79"/>
      <c r="C11" s="79"/>
      <c r="D11" s="79"/>
      <c r="E11" s="79"/>
      <c r="F11" s="104"/>
      <c r="G11" s="97"/>
      <c r="H11" s="79"/>
      <c r="I11" s="79"/>
      <c r="J11" s="26" t="s">
        <v>136</v>
      </c>
      <c r="K11" s="26">
        <v>8</v>
      </c>
      <c r="L11" s="26">
        <v>8</v>
      </c>
      <c r="M11" s="26">
        <v>2023</v>
      </c>
      <c r="N11" s="12">
        <v>15</v>
      </c>
      <c r="O11" s="13">
        <v>5</v>
      </c>
      <c r="P11" s="13">
        <v>2024</v>
      </c>
      <c r="Q11" s="26" t="s">
        <v>150</v>
      </c>
      <c r="R11" s="18" t="s">
        <v>142</v>
      </c>
      <c r="S11" s="18" t="s">
        <v>142</v>
      </c>
      <c r="T11" s="26" t="s">
        <v>74</v>
      </c>
      <c r="U11" s="26">
        <v>10</v>
      </c>
      <c r="V11" s="26">
        <v>4</v>
      </c>
      <c r="W11" s="26">
        <v>2024</v>
      </c>
      <c r="X11" s="18">
        <v>0.5</v>
      </c>
      <c r="Y11" s="72" t="s">
        <v>392</v>
      </c>
      <c r="Z11" s="72"/>
      <c r="AA11" s="72"/>
      <c r="AB11" s="32" t="s">
        <v>330</v>
      </c>
      <c r="AC11" s="26">
        <v>3</v>
      </c>
      <c r="AD11" s="26">
        <v>7</v>
      </c>
      <c r="AE11" s="26">
        <v>2024</v>
      </c>
      <c r="AF11" s="18">
        <v>1</v>
      </c>
      <c r="AG11" s="72" t="s">
        <v>337</v>
      </c>
      <c r="AH11" s="72"/>
      <c r="AI11" s="72"/>
      <c r="AJ11" s="32" t="s">
        <v>330</v>
      </c>
      <c r="AK11" s="26">
        <v>3</v>
      </c>
      <c r="AL11" s="26">
        <v>7</v>
      </c>
      <c r="AM11" s="26">
        <v>2024</v>
      </c>
      <c r="AN11" s="18">
        <v>1</v>
      </c>
      <c r="AO11" s="72" t="s">
        <v>338</v>
      </c>
      <c r="AP11" s="72"/>
      <c r="AQ11" s="72"/>
      <c r="AR11" s="32" t="s">
        <v>330</v>
      </c>
      <c r="AS11" s="26">
        <v>3</v>
      </c>
      <c r="AT11" s="26">
        <v>7</v>
      </c>
      <c r="AU11" s="26">
        <v>2025</v>
      </c>
      <c r="AV11" s="18">
        <v>1</v>
      </c>
      <c r="AW11" s="73" t="s">
        <v>338</v>
      </c>
      <c r="AX11" s="73"/>
      <c r="AY11" s="73"/>
    </row>
    <row r="12" spans="1:51" s="10" customFormat="1" ht="79.8" customHeight="1" x14ac:dyDescent="0.3">
      <c r="A12" s="79"/>
      <c r="B12" s="79"/>
      <c r="C12" s="79"/>
      <c r="D12" s="79"/>
      <c r="E12" s="79"/>
      <c r="F12" s="104"/>
      <c r="G12" s="97"/>
      <c r="H12" s="79"/>
      <c r="I12" s="79"/>
      <c r="J12" s="26" t="s">
        <v>137</v>
      </c>
      <c r="K12" s="26">
        <v>8</v>
      </c>
      <c r="L12" s="26">
        <v>8</v>
      </c>
      <c r="M12" s="26">
        <v>2023</v>
      </c>
      <c r="N12" s="12">
        <v>15</v>
      </c>
      <c r="O12" s="13">
        <v>5</v>
      </c>
      <c r="P12" s="13">
        <v>2024</v>
      </c>
      <c r="Q12" s="26" t="s">
        <v>150</v>
      </c>
      <c r="R12" s="18" t="s">
        <v>138</v>
      </c>
      <c r="S12" s="18" t="s">
        <v>138</v>
      </c>
      <c r="T12" s="26" t="s">
        <v>74</v>
      </c>
      <c r="U12" s="26">
        <v>10</v>
      </c>
      <c r="V12" s="26">
        <v>4</v>
      </c>
      <c r="W12" s="26">
        <v>2024</v>
      </c>
      <c r="X12" s="18">
        <v>0</v>
      </c>
      <c r="Y12" s="72" t="s">
        <v>339</v>
      </c>
      <c r="Z12" s="72"/>
      <c r="AA12" s="72"/>
      <c r="AB12" s="32" t="s">
        <v>330</v>
      </c>
      <c r="AC12" s="26">
        <v>3</v>
      </c>
      <c r="AD12" s="26">
        <v>7</v>
      </c>
      <c r="AE12" s="26">
        <v>2024</v>
      </c>
      <c r="AF12" s="18">
        <v>1</v>
      </c>
      <c r="AG12" s="72" t="s">
        <v>340</v>
      </c>
      <c r="AH12" s="72"/>
      <c r="AI12" s="72"/>
      <c r="AJ12" s="32" t="s">
        <v>330</v>
      </c>
      <c r="AK12" s="26">
        <v>3</v>
      </c>
      <c r="AL12" s="26">
        <v>7</v>
      </c>
      <c r="AM12" s="26">
        <v>2024</v>
      </c>
      <c r="AN12" s="18">
        <v>1</v>
      </c>
      <c r="AO12" s="72" t="s">
        <v>341</v>
      </c>
      <c r="AP12" s="72"/>
      <c r="AQ12" s="72"/>
      <c r="AR12" s="32" t="s">
        <v>330</v>
      </c>
      <c r="AS12" s="26">
        <v>3</v>
      </c>
      <c r="AT12" s="26">
        <v>7</v>
      </c>
      <c r="AU12" s="26">
        <v>2025</v>
      </c>
      <c r="AV12" s="18">
        <v>1</v>
      </c>
      <c r="AW12" s="73" t="s">
        <v>341</v>
      </c>
      <c r="AX12" s="73"/>
      <c r="AY12" s="73"/>
    </row>
    <row r="13" spans="1:51" s="10" customFormat="1" ht="61.5" customHeight="1" x14ac:dyDescent="0.3">
      <c r="A13" s="79"/>
      <c r="B13" s="79"/>
      <c r="C13" s="79"/>
      <c r="D13" s="79"/>
      <c r="E13" s="79"/>
      <c r="F13" s="104"/>
      <c r="G13" s="97"/>
      <c r="H13" s="79"/>
      <c r="I13" s="79"/>
      <c r="J13" s="26" t="s">
        <v>139</v>
      </c>
      <c r="K13" s="26">
        <v>8</v>
      </c>
      <c r="L13" s="26">
        <v>8</v>
      </c>
      <c r="M13" s="26">
        <v>2023</v>
      </c>
      <c r="N13" s="12">
        <v>15</v>
      </c>
      <c r="O13" s="13">
        <v>5</v>
      </c>
      <c r="P13" s="13">
        <v>2024</v>
      </c>
      <c r="Q13" s="26" t="s">
        <v>141</v>
      </c>
      <c r="R13" s="18" t="s">
        <v>140</v>
      </c>
      <c r="S13" s="18" t="s">
        <v>140</v>
      </c>
      <c r="T13" s="26" t="s">
        <v>74</v>
      </c>
      <c r="U13" s="26">
        <v>10</v>
      </c>
      <c r="V13" s="26">
        <v>4</v>
      </c>
      <c r="W13" s="26">
        <v>2024</v>
      </c>
      <c r="X13" s="18" t="s">
        <v>331</v>
      </c>
      <c r="Y13" s="72" t="s">
        <v>342</v>
      </c>
      <c r="Z13" s="72"/>
      <c r="AA13" s="72"/>
      <c r="AB13" s="32" t="s">
        <v>330</v>
      </c>
      <c r="AC13" s="26">
        <v>5</v>
      </c>
      <c r="AD13" s="26">
        <v>7</v>
      </c>
      <c r="AE13" s="26">
        <v>2024</v>
      </c>
      <c r="AF13" s="18">
        <v>1</v>
      </c>
      <c r="AG13" s="72" t="s">
        <v>343</v>
      </c>
      <c r="AH13" s="72"/>
      <c r="AI13" s="72"/>
      <c r="AJ13" s="32" t="s">
        <v>330</v>
      </c>
      <c r="AK13" s="26">
        <v>5</v>
      </c>
      <c r="AL13" s="26">
        <v>7</v>
      </c>
      <c r="AM13" s="26">
        <v>2024</v>
      </c>
      <c r="AN13" s="18">
        <v>1</v>
      </c>
      <c r="AO13" s="72" t="s">
        <v>343</v>
      </c>
      <c r="AP13" s="72"/>
      <c r="AQ13" s="72"/>
      <c r="AR13" s="32" t="s">
        <v>330</v>
      </c>
      <c r="AS13" s="26">
        <v>5</v>
      </c>
      <c r="AT13" s="26">
        <v>7</v>
      </c>
      <c r="AU13" s="26">
        <v>2025</v>
      </c>
      <c r="AV13" s="18">
        <v>1</v>
      </c>
      <c r="AW13" s="73" t="s">
        <v>343</v>
      </c>
      <c r="AX13" s="73"/>
      <c r="AY13" s="73"/>
    </row>
    <row r="14" spans="1:51" s="10" customFormat="1" ht="314.25" customHeight="1" x14ac:dyDescent="0.3">
      <c r="A14" s="26">
        <f>1+A9</f>
        <v>3</v>
      </c>
      <c r="B14" s="26" t="s">
        <v>43</v>
      </c>
      <c r="C14" s="26">
        <v>3</v>
      </c>
      <c r="D14" s="26">
        <v>9</v>
      </c>
      <c r="E14" s="26">
        <v>2021</v>
      </c>
      <c r="F14" s="19" t="s">
        <v>147</v>
      </c>
      <c r="G14" s="27" t="s">
        <v>36</v>
      </c>
      <c r="H14" s="26" t="s">
        <v>44</v>
      </c>
      <c r="I14" s="26" t="s">
        <v>42</v>
      </c>
      <c r="J14" s="26" t="s">
        <v>45</v>
      </c>
      <c r="K14" s="26">
        <v>3</v>
      </c>
      <c r="L14" s="26">
        <v>9</v>
      </c>
      <c r="M14" s="26">
        <v>2021</v>
      </c>
      <c r="N14" s="12">
        <v>30</v>
      </c>
      <c r="O14" s="13">
        <v>6</v>
      </c>
      <c r="P14" s="13">
        <v>2023</v>
      </c>
      <c r="Q14" s="26" t="s">
        <v>46</v>
      </c>
      <c r="R14" s="18" t="s">
        <v>47</v>
      </c>
      <c r="S14" s="26" t="s">
        <v>48</v>
      </c>
      <c r="T14" s="31" t="s">
        <v>73</v>
      </c>
      <c r="U14" s="26">
        <v>11</v>
      </c>
      <c r="V14" s="26">
        <v>4</v>
      </c>
      <c r="W14" s="26">
        <v>2024</v>
      </c>
      <c r="X14" s="18">
        <v>0.8</v>
      </c>
      <c r="Y14" s="73" t="s">
        <v>393</v>
      </c>
      <c r="Z14" s="73"/>
      <c r="AA14" s="73"/>
      <c r="AB14" s="26" t="s">
        <v>74</v>
      </c>
      <c r="AC14" s="26">
        <v>9</v>
      </c>
      <c r="AD14" s="26">
        <v>7</v>
      </c>
      <c r="AE14" s="26">
        <v>2024</v>
      </c>
      <c r="AF14" s="18">
        <v>0.9</v>
      </c>
      <c r="AG14" s="72" t="s">
        <v>344</v>
      </c>
      <c r="AH14" s="72"/>
      <c r="AI14" s="72"/>
      <c r="AJ14" s="33" t="s">
        <v>74</v>
      </c>
      <c r="AK14" s="26">
        <v>21</v>
      </c>
      <c r="AL14" s="26">
        <v>10</v>
      </c>
      <c r="AM14" s="26">
        <v>2024</v>
      </c>
      <c r="AN14" s="18">
        <v>0.9</v>
      </c>
      <c r="AO14" s="73" t="s">
        <v>345</v>
      </c>
      <c r="AP14" s="73"/>
      <c r="AQ14" s="73"/>
      <c r="AR14" s="32" t="s">
        <v>330</v>
      </c>
      <c r="AS14" s="35">
        <v>20</v>
      </c>
      <c r="AT14" s="35">
        <v>1</v>
      </c>
      <c r="AU14" s="35">
        <v>2025</v>
      </c>
      <c r="AV14" s="41">
        <v>1</v>
      </c>
      <c r="AW14" s="118" t="s">
        <v>599</v>
      </c>
      <c r="AX14" s="119"/>
      <c r="AY14" s="120"/>
    </row>
    <row r="15" spans="1:51" s="10" customFormat="1" ht="214.2" customHeight="1" x14ac:dyDescent="0.3">
      <c r="A15" s="26">
        <f t="shared" ref="A15:A23" si="0">1+A14</f>
        <v>4</v>
      </c>
      <c r="B15" s="26" t="s">
        <v>80</v>
      </c>
      <c r="C15" s="26">
        <v>10</v>
      </c>
      <c r="D15" s="26">
        <v>7</v>
      </c>
      <c r="E15" s="26">
        <v>2023</v>
      </c>
      <c r="F15" s="19" t="s">
        <v>147</v>
      </c>
      <c r="G15" s="27" t="s">
        <v>93</v>
      </c>
      <c r="H15" s="26" t="s">
        <v>110</v>
      </c>
      <c r="I15" s="26" t="s">
        <v>111</v>
      </c>
      <c r="J15" s="26" t="s">
        <v>81</v>
      </c>
      <c r="K15" s="26">
        <v>10</v>
      </c>
      <c r="L15" s="26">
        <v>7</v>
      </c>
      <c r="M15" s="26">
        <v>2023</v>
      </c>
      <c r="N15" s="12">
        <v>15</v>
      </c>
      <c r="O15" s="13">
        <v>5</v>
      </c>
      <c r="P15" s="13">
        <v>2024</v>
      </c>
      <c r="Q15" s="26" t="s">
        <v>150</v>
      </c>
      <c r="R15" s="18" t="s">
        <v>103</v>
      </c>
      <c r="S15" s="18" t="s">
        <v>103</v>
      </c>
      <c r="T15" s="26" t="s">
        <v>74</v>
      </c>
      <c r="U15" s="26">
        <v>10</v>
      </c>
      <c r="V15" s="26">
        <v>4</v>
      </c>
      <c r="W15" s="26">
        <v>2024</v>
      </c>
      <c r="X15" s="18">
        <v>0.75</v>
      </c>
      <c r="Y15" s="72" t="s">
        <v>394</v>
      </c>
      <c r="Z15" s="72"/>
      <c r="AA15" s="72"/>
      <c r="AB15" s="32" t="s">
        <v>330</v>
      </c>
      <c r="AC15" s="26">
        <v>3</v>
      </c>
      <c r="AD15" s="26">
        <v>7</v>
      </c>
      <c r="AE15" s="26">
        <v>2024</v>
      </c>
      <c r="AF15" s="18">
        <v>1</v>
      </c>
      <c r="AG15" s="72" t="s">
        <v>346</v>
      </c>
      <c r="AH15" s="72"/>
      <c r="AI15" s="72"/>
      <c r="AJ15" s="32" t="s">
        <v>330</v>
      </c>
      <c r="AK15" s="26">
        <v>3</v>
      </c>
      <c r="AL15" s="26">
        <v>7</v>
      </c>
      <c r="AM15" s="26">
        <v>2024</v>
      </c>
      <c r="AN15" s="18">
        <v>1</v>
      </c>
      <c r="AO15" s="72" t="s">
        <v>346</v>
      </c>
      <c r="AP15" s="72"/>
      <c r="AQ15" s="72"/>
      <c r="AR15" s="32" t="s">
        <v>330</v>
      </c>
      <c r="AS15" s="26">
        <v>3</v>
      </c>
      <c r="AT15" s="26">
        <v>7</v>
      </c>
      <c r="AU15" s="26">
        <v>2025</v>
      </c>
      <c r="AV15" s="18">
        <v>1</v>
      </c>
      <c r="AW15" s="73" t="s">
        <v>658</v>
      </c>
      <c r="AX15" s="73"/>
      <c r="AY15" s="73"/>
    </row>
    <row r="16" spans="1:51" s="10" customFormat="1" ht="409.5" customHeight="1" x14ac:dyDescent="0.3">
      <c r="A16" s="26">
        <f t="shared" si="0"/>
        <v>5</v>
      </c>
      <c r="B16" s="26" t="s">
        <v>102</v>
      </c>
      <c r="C16" s="26">
        <v>17</v>
      </c>
      <c r="D16" s="26">
        <v>5</v>
      </c>
      <c r="E16" s="26">
        <v>2022</v>
      </c>
      <c r="F16" s="19" t="s">
        <v>147</v>
      </c>
      <c r="G16" s="27" t="s">
        <v>36</v>
      </c>
      <c r="H16" s="26" t="s">
        <v>54</v>
      </c>
      <c r="I16" s="26" t="s">
        <v>55</v>
      </c>
      <c r="J16" s="26" t="s">
        <v>56</v>
      </c>
      <c r="K16" s="26">
        <v>17</v>
      </c>
      <c r="L16" s="26">
        <v>5</v>
      </c>
      <c r="M16" s="26">
        <v>2022</v>
      </c>
      <c r="N16" s="12">
        <v>30</v>
      </c>
      <c r="O16" s="13">
        <v>6</v>
      </c>
      <c r="P16" s="13">
        <v>2023</v>
      </c>
      <c r="Q16" s="26" t="s">
        <v>151</v>
      </c>
      <c r="R16" s="18" t="s">
        <v>57</v>
      </c>
      <c r="S16" s="18" t="s">
        <v>57</v>
      </c>
      <c r="T16" s="31" t="s">
        <v>75</v>
      </c>
      <c r="U16" s="26">
        <v>11</v>
      </c>
      <c r="V16" s="26">
        <v>4</v>
      </c>
      <c r="W16" s="26">
        <v>2024</v>
      </c>
      <c r="X16" s="34">
        <v>1</v>
      </c>
      <c r="Y16" s="73" t="s">
        <v>395</v>
      </c>
      <c r="Z16" s="73"/>
      <c r="AA16" s="73"/>
      <c r="AB16" s="31" t="s">
        <v>75</v>
      </c>
      <c r="AC16" s="26">
        <v>9</v>
      </c>
      <c r="AD16" s="26">
        <v>7</v>
      </c>
      <c r="AE16" s="26">
        <v>2024</v>
      </c>
      <c r="AF16" s="34" t="s">
        <v>331</v>
      </c>
      <c r="AG16" s="72" t="s">
        <v>396</v>
      </c>
      <c r="AH16" s="72"/>
      <c r="AI16" s="72"/>
      <c r="AJ16" s="31" t="s">
        <v>75</v>
      </c>
      <c r="AK16" s="26">
        <v>10</v>
      </c>
      <c r="AL16" s="26">
        <v>10</v>
      </c>
      <c r="AM16" s="26">
        <v>2024</v>
      </c>
      <c r="AN16" s="34" t="s">
        <v>331</v>
      </c>
      <c r="AO16" s="73" t="s">
        <v>347</v>
      </c>
      <c r="AP16" s="73"/>
      <c r="AQ16" s="73"/>
      <c r="AR16" s="31" t="s">
        <v>75</v>
      </c>
      <c r="AS16" s="35">
        <v>17</v>
      </c>
      <c r="AT16" s="35">
        <v>1</v>
      </c>
      <c r="AU16" s="35">
        <v>2025</v>
      </c>
      <c r="AV16" s="7">
        <v>0.75</v>
      </c>
      <c r="AW16" s="73" t="s">
        <v>613</v>
      </c>
      <c r="AX16" s="73"/>
      <c r="AY16" s="73"/>
    </row>
    <row r="17" spans="1:53" s="10" customFormat="1" ht="70.5" customHeight="1" x14ac:dyDescent="0.3">
      <c r="A17" s="26">
        <f t="shared" si="0"/>
        <v>6</v>
      </c>
      <c r="B17" s="26" t="s">
        <v>94</v>
      </c>
      <c r="C17" s="26">
        <v>6</v>
      </c>
      <c r="D17" s="26">
        <v>7</v>
      </c>
      <c r="E17" s="26">
        <v>2023</v>
      </c>
      <c r="F17" s="30" t="s">
        <v>37</v>
      </c>
      <c r="G17" s="27" t="s">
        <v>93</v>
      </c>
      <c r="H17" s="26" t="s">
        <v>96</v>
      </c>
      <c r="I17" s="26" t="s">
        <v>42</v>
      </c>
      <c r="J17" s="26" t="s">
        <v>95</v>
      </c>
      <c r="K17" s="26">
        <v>5</v>
      </c>
      <c r="L17" s="26">
        <v>7</v>
      </c>
      <c r="M17" s="26">
        <v>2023</v>
      </c>
      <c r="N17" s="26">
        <v>30</v>
      </c>
      <c r="O17" s="26">
        <v>11</v>
      </c>
      <c r="P17" s="26">
        <v>2023</v>
      </c>
      <c r="Q17" s="26" t="s">
        <v>257</v>
      </c>
      <c r="R17" s="18" t="s">
        <v>97</v>
      </c>
      <c r="S17" s="18" t="s">
        <v>97</v>
      </c>
      <c r="T17" s="32" t="s">
        <v>330</v>
      </c>
      <c r="U17" s="26">
        <v>11</v>
      </c>
      <c r="V17" s="26">
        <v>4</v>
      </c>
      <c r="W17" s="26">
        <v>2024</v>
      </c>
      <c r="X17" s="18">
        <v>1</v>
      </c>
      <c r="Y17" s="72" t="s">
        <v>397</v>
      </c>
      <c r="Z17" s="72"/>
      <c r="AA17" s="72"/>
      <c r="AB17" s="32" t="s">
        <v>330</v>
      </c>
      <c r="AC17" s="26">
        <v>11</v>
      </c>
      <c r="AD17" s="26">
        <v>4</v>
      </c>
      <c r="AE17" s="26">
        <v>2024</v>
      </c>
      <c r="AF17" s="18">
        <v>1</v>
      </c>
      <c r="AG17" s="72" t="s">
        <v>398</v>
      </c>
      <c r="AH17" s="72"/>
      <c r="AI17" s="72"/>
      <c r="AJ17" s="32" t="s">
        <v>330</v>
      </c>
      <c r="AK17" s="26">
        <v>11</v>
      </c>
      <c r="AL17" s="26">
        <v>4</v>
      </c>
      <c r="AM17" s="26">
        <v>2024</v>
      </c>
      <c r="AN17" s="18">
        <v>1</v>
      </c>
      <c r="AO17" s="72" t="s">
        <v>398</v>
      </c>
      <c r="AP17" s="72"/>
      <c r="AQ17" s="72"/>
      <c r="AR17" s="32" t="s">
        <v>330</v>
      </c>
      <c r="AS17" s="26">
        <v>11</v>
      </c>
      <c r="AT17" s="26">
        <v>4</v>
      </c>
      <c r="AU17" s="26">
        <v>2024</v>
      </c>
      <c r="AV17" s="18">
        <v>1</v>
      </c>
      <c r="AW17" s="73" t="s">
        <v>398</v>
      </c>
      <c r="AX17" s="73"/>
      <c r="AY17" s="73"/>
    </row>
    <row r="18" spans="1:53" s="10" customFormat="1" ht="255" customHeight="1" x14ac:dyDescent="0.3">
      <c r="A18" s="26">
        <f t="shared" si="0"/>
        <v>7</v>
      </c>
      <c r="B18" s="26" t="s">
        <v>68</v>
      </c>
      <c r="C18" s="26">
        <v>4</v>
      </c>
      <c r="D18" s="26">
        <v>1</v>
      </c>
      <c r="E18" s="26">
        <v>2022</v>
      </c>
      <c r="F18" s="20" t="s">
        <v>148</v>
      </c>
      <c r="G18" s="27" t="s">
        <v>36</v>
      </c>
      <c r="H18" s="26" t="s">
        <v>69</v>
      </c>
      <c r="I18" s="26" t="s">
        <v>70</v>
      </c>
      <c r="J18" s="26" t="s">
        <v>72</v>
      </c>
      <c r="K18" s="26">
        <v>13</v>
      </c>
      <c r="L18" s="26">
        <v>1</v>
      </c>
      <c r="M18" s="26">
        <v>2023</v>
      </c>
      <c r="N18" s="26">
        <v>28</v>
      </c>
      <c r="O18" s="26">
        <v>6</v>
      </c>
      <c r="P18" s="26">
        <v>2024</v>
      </c>
      <c r="Q18" s="26" t="s">
        <v>258</v>
      </c>
      <c r="R18" s="26" t="s">
        <v>71</v>
      </c>
      <c r="S18" s="26" t="s">
        <v>71</v>
      </c>
      <c r="T18" s="26" t="s">
        <v>74</v>
      </c>
      <c r="U18" s="26">
        <v>10</v>
      </c>
      <c r="V18" s="26">
        <v>4</v>
      </c>
      <c r="W18" s="26">
        <v>2024</v>
      </c>
      <c r="X18" s="18">
        <v>0</v>
      </c>
      <c r="Y18" s="72" t="s">
        <v>399</v>
      </c>
      <c r="Z18" s="72"/>
      <c r="AA18" s="72"/>
      <c r="AB18" s="32" t="s">
        <v>330</v>
      </c>
      <c r="AC18" s="35">
        <v>25</v>
      </c>
      <c r="AD18" s="35">
        <v>6</v>
      </c>
      <c r="AE18" s="35">
        <v>2024</v>
      </c>
      <c r="AF18" s="36">
        <v>1</v>
      </c>
      <c r="AG18" s="74" t="s">
        <v>348</v>
      </c>
      <c r="AH18" s="74"/>
      <c r="AI18" s="74"/>
      <c r="AJ18" s="32" t="s">
        <v>330</v>
      </c>
      <c r="AK18" s="35">
        <v>25</v>
      </c>
      <c r="AL18" s="35">
        <v>6</v>
      </c>
      <c r="AM18" s="35">
        <v>2024</v>
      </c>
      <c r="AN18" s="36">
        <v>1</v>
      </c>
      <c r="AO18" s="74" t="s">
        <v>348</v>
      </c>
      <c r="AP18" s="74"/>
      <c r="AQ18" s="74"/>
      <c r="AR18" s="32" t="s">
        <v>330</v>
      </c>
      <c r="AS18" s="35">
        <v>25</v>
      </c>
      <c r="AT18" s="35">
        <v>6</v>
      </c>
      <c r="AU18" s="35">
        <v>2024</v>
      </c>
      <c r="AV18" s="36">
        <v>1</v>
      </c>
      <c r="AW18" s="74" t="s">
        <v>348</v>
      </c>
      <c r="AX18" s="74"/>
      <c r="AY18" s="74"/>
    </row>
    <row r="19" spans="1:53" s="10" customFormat="1" ht="137.4" customHeight="1" x14ac:dyDescent="0.3">
      <c r="A19" s="26">
        <f t="shared" si="0"/>
        <v>8</v>
      </c>
      <c r="B19" s="26" t="s">
        <v>154</v>
      </c>
      <c r="C19" s="26">
        <v>16</v>
      </c>
      <c r="D19" s="26">
        <v>2</v>
      </c>
      <c r="E19" s="26">
        <v>2024</v>
      </c>
      <c r="F19" s="20" t="s">
        <v>148</v>
      </c>
      <c r="G19" s="27" t="s">
        <v>36</v>
      </c>
      <c r="H19" s="26" t="s">
        <v>155</v>
      </c>
      <c r="I19" s="26" t="s">
        <v>167</v>
      </c>
      <c r="J19" s="26" t="s">
        <v>172</v>
      </c>
      <c r="K19" s="26">
        <v>16</v>
      </c>
      <c r="L19" s="26">
        <v>2</v>
      </c>
      <c r="M19" s="26">
        <v>2024</v>
      </c>
      <c r="N19" s="26">
        <v>30</v>
      </c>
      <c r="O19" s="26">
        <v>4</v>
      </c>
      <c r="P19" s="26">
        <v>2024</v>
      </c>
      <c r="Q19" s="26" t="s">
        <v>156</v>
      </c>
      <c r="R19" s="26" t="s">
        <v>164</v>
      </c>
      <c r="S19" s="26" t="s">
        <v>164</v>
      </c>
      <c r="T19" s="32" t="s">
        <v>330</v>
      </c>
      <c r="U19" s="26">
        <v>10</v>
      </c>
      <c r="V19" s="26">
        <v>4</v>
      </c>
      <c r="W19" s="26">
        <v>2024</v>
      </c>
      <c r="X19" s="18">
        <v>1</v>
      </c>
      <c r="Y19" s="72" t="s">
        <v>422</v>
      </c>
      <c r="Z19" s="72"/>
      <c r="AA19" s="72"/>
      <c r="AB19" s="32" t="s">
        <v>330</v>
      </c>
      <c r="AC19" s="26">
        <v>10</v>
      </c>
      <c r="AD19" s="26">
        <v>4</v>
      </c>
      <c r="AE19" s="26">
        <v>2024</v>
      </c>
      <c r="AF19" s="18">
        <v>1</v>
      </c>
      <c r="AG19" s="72" t="s">
        <v>422</v>
      </c>
      <c r="AH19" s="72"/>
      <c r="AI19" s="72"/>
      <c r="AJ19" s="32" t="s">
        <v>330</v>
      </c>
      <c r="AK19" s="26">
        <v>10</v>
      </c>
      <c r="AL19" s="26">
        <v>4</v>
      </c>
      <c r="AM19" s="26">
        <v>2024</v>
      </c>
      <c r="AN19" s="18">
        <v>1</v>
      </c>
      <c r="AO19" s="72" t="s">
        <v>422</v>
      </c>
      <c r="AP19" s="72"/>
      <c r="AQ19" s="72"/>
      <c r="AR19" s="32" t="s">
        <v>330</v>
      </c>
      <c r="AS19" s="26">
        <v>10</v>
      </c>
      <c r="AT19" s="26">
        <v>4</v>
      </c>
      <c r="AU19" s="26">
        <v>2024</v>
      </c>
      <c r="AV19" s="18">
        <v>1</v>
      </c>
      <c r="AW19" s="73" t="s">
        <v>422</v>
      </c>
      <c r="AX19" s="73"/>
      <c r="AY19" s="73"/>
    </row>
    <row r="20" spans="1:53" s="10" customFormat="1" ht="282.60000000000002" customHeight="1" x14ac:dyDescent="0.3">
      <c r="A20" s="26">
        <f t="shared" si="0"/>
        <v>9</v>
      </c>
      <c r="B20" s="26" t="s">
        <v>157</v>
      </c>
      <c r="C20" s="26">
        <v>16</v>
      </c>
      <c r="D20" s="26">
        <v>2</v>
      </c>
      <c r="E20" s="26">
        <v>2024</v>
      </c>
      <c r="F20" s="20" t="s">
        <v>148</v>
      </c>
      <c r="G20" s="27" t="s">
        <v>36</v>
      </c>
      <c r="H20" s="26" t="s">
        <v>176</v>
      </c>
      <c r="I20" s="26" t="s">
        <v>168</v>
      </c>
      <c r="J20" s="26" t="s">
        <v>158</v>
      </c>
      <c r="K20" s="26">
        <v>16</v>
      </c>
      <c r="L20" s="26">
        <v>2</v>
      </c>
      <c r="M20" s="26">
        <v>2024</v>
      </c>
      <c r="N20" s="26">
        <v>30</v>
      </c>
      <c r="O20" s="26">
        <v>6</v>
      </c>
      <c r="P20" s="26">
        <v>2024</v>
      </c>
      <c r="Q20" s="26" t="s">
        <v>156</v>
      </c>
      <c r="R20" s="26" t="s">
        <v>165</v>
      </c>
      <c r="S20" s="26" t="s">
        <v>166</v>
      </c>
      <c r="T20" s="26" t="s">
        <v>74</v>
      </c>
      <c r="U20" s="26">
        <v>10</v>
      </c>
      <c r="V20" s="26">
        <v>4</v>
      </c>
      <c r="W20" s="26">
        <v>2024</v>
      </c>
      <c r="X20" s="18">
        <v>0</v>
      </c>
      <c r="Y20" s="72" t="s">
        <v>349</v>
      </c>
      <c r="Z20" s="72"/>
      <c r="AA20" s="72"/>
      <c r="AB20" s="32" t="s">
        <v>330</v>
      </c>
      <c r="AC20" s="26">
        <v>3</v>
      </c>
      <c r="AD20" s="26">
        <v>7</v>
      </c>
      <c r="AE20" s="26">
        <v>2024</v>
      </c>
      <c r="AF20" s="18">
        <v>1</v>
      </c>
      <c r="AG20" s="73" t="s">
        <v>400</v>
      </c>
      <c r="AH20" s="73"/>
      <c r="AI20" s="73"/>
      <c r="AJ20" s="32" t="s">
        <v>330</v>
      </c>
      <c r="AK20" s="26">
        <v>3</v>
      </c>
      <c r="AL20" s="26">
        <v>7</v>
      </c>
      <c r="AM20" s="26">
        <v>2024</v>
      </c>
      <c r="AN20" s="18">
        <v>1</v>
      </c>
      <c r="AO20" s="73" t="s">
        <v>400</v>
      </c>
      <c r="AP20" s="73"/>
      <c r="AQ20" s="73"/>
      <c r="AR20" s="32" t="s">
        <v>330</v>
      </c>
      <c r="AS20" s="26">
        <v>3</v>
      </c>
      <c r="AT20" s="26">
        <v>7</v>
      </c>
      <c r="AU20" s="26">
        <v>2025</v>
      </c>
      <c r="AV20" s="18">
        <v>1</v>
      </c>
      <c r="AW20" s="121" t="s">
        <v>400</v>
      </c>
      <c r="AX20" s="122"/>
      <c r="AY20" s="123"/>
    </row>
    <row r="21" spans="1:53" s="10" customFormat="1" ht="282.60000000000002" customHeight="1" x14ac:dyDescent="0.3">
      <c r="A21" s="26">
        <f t="shared" si="0"/>
        <v>10</v>
      </c>
      <c r="B21" s="26" t="s">
        <v>159</v>
      </c>
      <c r="C21" s="26">
        <v>16</v>
      </c>
      <c r="D21" s="26">
        <v>2</v>
      </c>
      <c r="E21" s="26">
        <v>2024</v>
      </c>
      <c r="F21" s="20" t="s">
        <v>148</v>
      </c>
      <c r="G21" s="27" t="s">
        <v>36</v>
      </c>
      <c r="H21" s="26" t="s">
        <v>177</v>
      </c>
      <c r="I21" s="26" t="s">
        <v>169</v>
      </c>
      <c r="J21" s="26" t="s">
        <v>173</v>
      </c>
      <c r="K21" s="26">
        <v>16</v>
      </c>
      <c r="L21" s="26">
        <v>2</v>
      </c>
      <c r="M21" s="26">
        <v>2024</v>
      </c>
      <c r="N21" s="26">
        <v>30</v>
      </c>
      <c r="O21" s="26">
        <v>6</v>
      </c>
      <c r="P21" s="26">
        <v>2024</v>
      </c>
      <c r="Q21" s="26" t="s">
        <v>156</v>
      </c>
      <c r="R21" s="26" t="s">
        <v>174</v>
      </c>
      <c r="S21" s="26" t="s">
        <v>174</v>
      </c>
      <c r="T21" s="26" t="s">
        <v>74</v>
      </c>
      <c r="U21" s="26">
        <v>10</v>
      </c>
      <c r="V21" s="26">
        <v>4</v>
      </c>
      <c r="W21" s="26">
        <v>2024</v>
      </c>
      <c r="X21" s="18">
        <v>0.5</v>
      </c>
      <c r="Y21" s="72" t="s">
        <v>401</v>
      </c>
      <c r="Z21" s="72"/>
      <c r="AA21" s="72"/>
      <c r="AB21" s="32" t="s">
        <v>330</v>
      </c>
      <c r="AC21" s="26">
        <v>3</v>
      </c>
      <c r="AD21" s="26">
        <v>7</v>
      </c>
      <c r="AE21" s="26">
        <v>2024</v>
      </c>
      <c r="AF21" s="18">
        <v>1</v>
      </c>
      <c r="AG21" s="73" t="s">
        <v>402</v>
      </c>
      <c r="AH21" s="73"/>
      <c r="AI21" s="73"/>
      <c r="AJ21" s="32" t="s">
        <v>330</v>
      </c>
      <c r="AK21" s="26">
        <v>3</v>
      </c>
      <c r="AL21" s="26">
        <v>7</v>
      </c>
      <c r="AM21" s="26">
        <v>2024</v>
      </c>
      <c r="AN21" s="18">
        <v>1</v>
      </c>
      <c r="AO21" s="73" t="s">
        <v>402</v>
      </c>
      <c r="AP21" s="73"/>
      <c r="AQ21" s="73"/>
      <c r="AR21" s="32" t="s">
        <v>330</v>
      </c>
      <c r="AS21" s="26">
        <v>3</v>
      </c>
      <c r="AT21" s="26">
        <v>7</v>
      </c>
      <c r="AU21" s="26">
        <v>2025</v>
      </c>
      <c r="AV21" s="18">
        <v>1</v>
      </c>
      <c r="AW21" s="121" t="s">
        <v>402</v>
      </c>
      <c r="AX21" s="122"/>
      <c r="AY21" s="123"/>
    </row>
    <row r="22" spans="1:53" s="10" customFormat="1" ht="220.2" customHeight="1" x14ac:dyDescent="0.3">
      <c r="A22" s="26">
        <f t="shared" si="0"/>
        <v>11</v>
      </c>
      <c r="B22" s="26" t="s">
        <v>160</v>
      </c>
      <c r="C22" s="26">
        <v>16</v>
      </c>
      <c r="D22" s="26">
        <v>2</v>
      </c>
      <c r="E22" s="26">
        <v>2024</v>
      </c>
      <c r="F22" s="20" t="s">
        <v>148</v>
      </c>
      <c r="G22" s="27" t="s">
        <v>36</v>
      </c>
      <c r="H22" s="26" t="s">
        <v>161</v>
      </c>
      <c r="I22" s="26" t="s">
        <v>170</v>
      </c>
      <c r="J22" s="26" t="s">
        <v>162</v>
      </c>
      <c r="K22" s="26">
        <v>16</v>
      </c>
      <c r="L22" s="26">
        <v>2</v>
      </c>
      <c r="M22" s="26">
        <v>2024</v>
      </c>
      <c r="N22" s="26">
        <v>30</v>
      </c>
      <c r="O22" s="26">
        <v>4</v>
      </c>
      <c r="P22" s="26">
        <v>2024</v>
      </c>
      <c r="Q22" s="26" t="s">
        <v>171</v>
      </c>
      <c r="R22" s="26" t="s">
        <v>175</v>
      </c>
      <c r="S22" s="26" t="s">
        <v>163</v>
      </c>
      <c r="T22" s="26" t="s">
        <v>74</v>
      </c>
      <c r="U22" s="26">
        <v>10</v>
      </c>
      <c r="V22" s="26">
        <v>4</v>
      </c>
      <c r="W22" s="26">
        <v>2024</v>
      </c>
      <c r="X22" s="18">
        <v>0.75</v>
      </c>
      <c r="Y22" s="72" t="s">
        <v>403</v>
      </c>
      <c r="Z22" s="72"/>
      <c r="AA22" s="72"/>
      <c r="AB22" s="32" t="s">
        <v>330</v>
      </c>
      <c r="AC22" s="26">
        <v>3</v>
      </c>
      <c r="AD22" s="26">
        <v>7</v>
      </c>
      <c r="AE22" s="26">
        <v>2024</v>
      </c>
      <c r="AF22" s="18">
        <v>1</v>
      </c>
      <c r="AG22" s="72" t="s">
        <v>446</v>
      </c>
      <c r="AH22" s="72"/>
      <c r="AI22" s="72"/>
      <c r="AJ22" s="32" t="s">
        <v>330</v>
      </c>
      <c r="AK22" s="26">
        <v>3</v>
      </c>
      <c r="AL22" s="26">
        <v>7</v>
      </c>
      <c r="AM22" s="26">
        <v>2024</v>
      </c>
      <c r="AN22" s="18">
        <v>1</v>
      </c>
      <c r="AO22" s="72" t="s">
        <v>446</v>
      </c>
      <c r="AP22" s="72"/>
      <c r="AQ22" s="72"/>
      <c r="AR22" s="32" t="s">
        <v>330</v>
      </c>
      <c r="AS22" s="26">
        <v>3</v>
      </c>
      <c r="AT22" s="26">
        <v>7</v>
      </c>
      <c r="AU22" s="26">
        <v>2025</v>
      </c>
      <c r="AV22" s="18">
        <v>1</v>
      </c>
      <c r="AW22" s="73" t="s">
        <v>656</v>
      </c>
      <c r="AX22" s="73"/>
      <c r="AY22" s="73"/>
    </row>
    <row r="23" spans="1:53" s="10" customFormat="1" ht="104.25" customHeight="1" x14ac:dyDescent="0.3">
      <c r="A23" s="79">
        <f t="shared" si="0"/>
        <v>12</v>
      </c>
      <c r="B23" s="79" t="s">
        <v>302</v>
      </c>
      <c r="C23" s="79">
        <v>20</v>
      </c>
      <c r="D23" s="79">
        <v>10</v>
      </c>
      <c r="E23" s="79">
        <v>2024</v>
      </c>
      <c r="F23" s="96" t="s">
        <v>148</v>
      </c>
      <c r="G23" s="97" t="s">
        <v>36</v>
      </c>
      <c r="H23" s="79" t="s">
        <v>303</v>
      </c>
      <c r="I23" s="79" t="s">
        <v>304</v>
      </c>
      <c r="J23" s="26" t="s">
        <v>329</v>
      </c>
      <c r="K23" s="26">
        <v>20</v>
      </c>
      <c r="L23" s="26">
        <v>10</v>
      </c>
      <c r="M23" s="26">
        <v>2024</v>
      </c>
      <c r="N23" s="26">
        <v>31</v>
      </c>
      <c r="O23" s="26">
        <v>12</v>
      </c>
      <c r="P23" s="26">
        <v>2024</v>
      </c>
      <c r="Q23" s="26" t="s">
        <v>305</v>
      </c>
      <c r="R23" s="26" t="s">
        <v>306</v>
      </c>
      <c r="S23" s="26" t="s">
        <v>307</v>
      </c>
      <c r="T23" s="26" t="s">
        <v>331</v>
      </c>
      <c r="U23" s="26" t="s">
        <v>331</v>
      </c>
      <c r="V23" s="26" t="s">
        <v>331</v>
      </c>
      <c r="W23" s="26" t="s">
        <v>331</v>
      </c>
      <c r="X23" s="26" t="s">
        <v>331</v>
      </c>
      <c r="Y23" s="72" t="s">
        <v>331</v>
      </c>
      <c r="Z23" s="80"/>
      <c r="AA23" s="81"/>
      <c r="AB23" s="26" t="s">
        <v>331</v>
      </c>
      <c r="AC23" s="26" t="s">
        <v>331</v>
      </c>
      <c r="AD23" s="26" t="s">
        <v>331</v>
      </c>
      <c r="AE23" s="26" t="s">
        <v>331</v>
      </c>
      <c r="AF23" s="26" t="s">
        <v>331</v>
      </c>
      <c r="AG23" s="72" t="s">
        <v>331</v>
      </c>
      <c r="AH23" s="80"/>
      <c r="AI23" s="81"/>
      <c r="AJ23" s="26" t="s">
        <v>331</v>
      </c>
      <c r="AK23" s="26" t="s">
        <v>331</v>
      </c>
      <c r="AL23" s="26" t="s">
        <v>331</v>
      </c>
      <c r="AM23" s="26" t="s">
        <v>331</v>
      </c>
      <c r="AN23" s="18" t="s">
        <v>331</v>
      </c>
      <c r="AO23" s="72" t="s">
        <v>331</v>
      </c>
      <c r="AP23" s="80"/>
      <c r="AQ23" s="81"/>
      <c r="AR23" s="32" t="s">
        <v>330</v>
      </c>
      <c r="AS23" s="26">
        <v>7</v>
      </c>
      <c r="AT23" s="26">
        <v>1</v>
      </c>
      <c r="AU23" s="26">
        <v>2025</v>
      </c>
      <c r="AV23" s="7">
        <v>1</v>
      </c>
      <c r="AW23" s="73" t="s">
        <v>585</v>
      </c>
      <c r="AX23" s="73"/>
      <c r="AY23" s="73"/>
    </row>
    <row r="24" spans="1:53" s="10" customFormat="1" ht="52.8" x14ac:dyDescent="0.3">
      <c r="A24" s="79"/>
      <c r="B24" s="79" t="s">
        <v>302</v>
      </c>
      <c r="C24" s="79">
        <v>20</v>
      </c>
      <c r="D24" s="79">
        <v>10</v>
      </c>
      <c r="E24" s="79"/>
      <c r="F24" s="96"/>
      <c r="G24" s="97"/>
      <c r="H24" s="79"/>
      <c r="I24" s="79"/>
      <c r="J24" s="26" t="s">
        <v>308</v>
      </c>
      <c r="K24" s="26">
        <v>20</v>
      </c>
      <c r="L24" s="26">
        <v>10</v>
      </c>
      <c r="M24" s="26">
        <v>2024</v>
      </c>
      <c r="N24" s="26">
        <v>30</v>
      </c>
      <c r="O24" s="26">
        <v>4</v>
      </c>
      <c r="P24" s="26">
        <v>2025</v>
      </c>
      <c r="Q24" s="26" t="s">
        <v>305</v>
      </c>
      <c r="R24" s="26" t="s">
        <v>310</v>
      </c>
      <c r="S24" s="26" t="s">
        <v>309</v>
      </c>
      <c r="T24" s="26" t="s">
        <v>331</v>
      </c>
      <c r="U24" s="26" t="s">
        <v>331</v>
      </c>
      <c r="V24" s="26" t="s">
        <v>331</v>
      </c>
      <c r="W24" s="26" t="s">
        <v>331</v>
      </c>
      <c r="X24" s="26" t="s">
        <v>331</v>
      </c>
      <c r="Y24" s="72" t="s">
        <v>331</v>
      </c>
      <c r="Z24" s="80"/>
      <c r="AA24" s="81"/>
      <c r="AB24" s="26" t="s">
        <v>331</v>
      </c>
      <c r="AC24" s="26" t="s">
        <v>331</v>
      </c>
      <c r="AD24" s="26" t="s">
        <v>331</v>
      </c>
      <c r="AE24" s="26" t="s">
        <v>331</v>
      </c>
      <c r="AF24" s="26" t="s">
        <v>331</v>
      </c>
      <c r="AG24" s="72" t="s">
        <v>331</v>
      </c>
      <c r="AH24" s="80"/>
      <c r="AI24" s="81"/>
      <c r="AJ24" s="26" t="s">
        <v>331</v>
      </c>
      <c r="AK24" s="26" t="s">
        <v>331</v>
      </c>
      <c r="AL24" s="26" t="s">
        <v>331</v>
      </c>
      <c r="AM24" s="26" t="s">
        <v>331</v>
      </c>
      <c r="AN24" s="18" t="s">
        <v>331</v>
      </c>
      <c r="AO24" s="72" t="s">
        <v>331</v>
      </c>
      <c r="AP24" s="80"/>
      <c r="AQ24" s="81"/>
      <c r="AR24" s="26" t="s">
        <v>74</v>
      </c>
      <c r="AS24" s="26">
        <v>15</v>
      </c>
      <c r="AT24" s="26">
        <v>1</v>
      </c>
      <c r="AU24" s="26">
        <v>2025</v>
      </c>
      <c r="AV24" s="7">
        <v>0</v>
      </c>
      <c r="AW24" s="73" t="s">
        <v>597</v>
      </c>
      <c r="AX24" s="73"/>
      <c r="AY24" s="73"/>
    </row>
    <row r="25" spans="1:53" s="10" customFormat="1" ht="52.8" x14ac:dyDescent="0.3">
      <c r="A25" s="79"/>
      <c r="B25" s="79" t="s">
        <v>302</v>
      </c>
      <c r="C25" s="79">
        <v>20</v>
      </c>
      <c r="D25" s="79">
        <v>10</v>
      </c>
      <c r="E25" s="79"/>
      <c r="F25" s="96"/>
      <c r="G25" s="97"/>
      <c r="H25" s="79"/>
      <c r="I25" s="79"/>
      <c r="J25" s="26" t="s">
        <v>319</v>
      </c>
      <c r="K25" s="26">
        <v>20</v>
      </c>
      <c r="L25" s="26">
        <v>10</v>
      </c>
      <c r="M25" s="26">
        <v>2024</v>
      </c>
      <c r="N25" s="26">
        <v>31</v>
      </c>
      <c r="O25" s="26">
        <v>10</v>
      </c>
      <c r="P25" s="26">
        <v>2025</v>
      </c>
      <c r="Q25" s="26" t="s">
        <v>305</v>
      </c>
      <c r="R25" s="26" t="s">
        <v>320</v>
      </c>
      <c r="S25" s="26" t="s">
        <v>327</v>
      </c>
      <c r="T25" s="26" t="s">
        <v>331</v>
      </c>
      <c r="U25" s="26" t="s">
        <v>331</v>
      </c>
      <c r="V25" s="26" t="s">
        <v>331</v>
      </c>
      <c r="W25" s="26" t="s">
        <v>331</v>
      </c>
      <c r="X25" s="26" t="s">
        <v>331</v>
      </c>
      <c r="Y25" s="72" t="s">
        <v>331</v>
      </c>
      <c r="Z25" s="80"/>
      <c r="AA25" s="81"/>
      <c r="AB25" s="26" t="s">
        <v>331</v>
      </c>
      <c r="AC25" s="26" t="s">
        <v>331</v>
      </c>
      <c r="AD25" s="26" t="s">
        <v>331</v>
      </c>
      <c r="AE25" s="26" t="s">
        <v>331</v>
      </c>
      <c r="AF25" s="26" t="s">
        <v>331</v>
      </c>
      <c r="AG25" s="72" t="s">
        <v>331</v>
      </c>
      <c r="AH25" s="80"/>
      <c r="AI25" s="81"/>
      <c r="AJ25" s="26" t="s">
        <v>331</v>
      </c>
      <c r="AK25" s="26" t="s">
        <v>331</v>
      </c>
      <c r="AL25" s="26" t="s">
        <v>331</v>
      </c>
      <c r="AM25" s="26" t="s">
        <v>331</v>
      </c>
      <c r="AN25" s="18" t="s">
        <v>331</v>
      </c>
      <c r="AO25" s="72" t="s">
        <v>331</v>
      </c>
      <c r="AP25" s="80"/>
      <c r="AQ25" s="81"/>
      <c r="AR25" s="26" t="s">
        <v>74</v>
      </c>
      <c r="AS25" s="26">
        <v>15</v>
      </c>
      <c r="AT25" s="26">
        <v>1</v>
      </c>
      <c r="AU25" s="26">
        <v>2025</v>
      </c>
      <c r="AV25" s="7">
        <v>0</v>
      </c>
      <c r="AW25" s="73" t="s">
        <v>598</v>
      </c>
      <c r="AX25" s="73"/>
      <c r="AY25" s="73"/>
    </row>
    <row r="26" spans="1:53" s="10" customFormat="1" ht="122.1" customHeight="1" x14ac:dyDescent="0.3">
      <c r="A26" s="79">
        <f>1+A23</f>
        <v>13</v>
      </c>
      <c r="B26" s="79" t="s">
        <v>384</v>
      </c>
      <c r="C26" s="79">
        <v>20</v>
      </c>
      <c r="D26" s="79">
        <v>10</v>
      </c>
      <c r="E26" s="79">
        <v>2024</v>
      </c>
      <c r="F26" s="96" t="s">
        <v>148</v>
      </c>
      <c r="G26" s="97" t="s">
        <v>36</v>
      </c>
      <c r="H26" s="79" t="s">
        <v>321</v>
      </c>
      <c r="I26" s="79" t="s">
        <v>314</v>
      </c>
      <c r="J26" s="26" t="s">
        <v>316</v>
      </c>
      <c r="K26" s="26">
        <v>20</v>
      </c>
      <c r="L26" s="26">
        <v>10</v>
      </c>
      <c r="M26" s="26">
        <v>2024</v>
      </c>
      <c r="N26" s="26">
        <v>31</v>
      </c>
      <c r="O26" s="26">
        <v>12</v>
      </c>
      <c r="P26" s="26">
        <v>2024</v>
      </c>
      <c r="Q26" s="26" t="s">
        <v>315</v>
      </c>
      <c r="R26" s="26" t="s">
        <v>318</v>
      </c>
      <c r="S26" s="26" t="s">
        <v>318</v>
      </c>
      <c r="T26" s="26" t="s">
        <v>331</v>
      </c>
      <c r="U26" s="26" t="s">
        <v>331</v>
      </c>
      <c r="V26" s="26" t="s">
        <v>331</v>
      </c>
      <c r="W26" s="26" t="s">
        <v>331</v>
      </c>
      <c r="X26" s="26" t="s">
        <v>331</v>
      </c>
      <c r="Y26" s="72" t="s">
        <v>331</v>
      </c>
      <c r="Z26" s="80"/>
      <c r="AA26" s="81"/>
      <c r="AB26" s="26" t="s">
        <v>331</v>
      </c>
      <c r="AC26" s="26" t="s">
        <v>331</v>
      </c>
      <c r="AD26" s="26" t="s">
        <v>331</v>
      </c>
      <c r="AE26" s="26" t="s">
        <v>331</v>
      </c>
      <c r="AF26" s="26" t="s">
        <v>331</v>
      </c>
      <c r="AG26" s="72" t="s">
        <v>331</v>
      </c>
      <c r="AH26" s="80"/>
      <c r="AI26" s="81"/>
      <c r="AJ26" s="26" t="s">
        <v>331</v>
      </c>
      <c r="AK26" s="26" t="s">
        <v>331</v>
      </c>
      <c r="AL26" s="26" t="s">
        <v>331</v>
      </c>
      <c r="AM26" s="26" t="s">
        <v>331</v>
      </c>
      <c r="AN26" s="18" t="s">
        <v>331</v>
      </c>
      <c r="AO26" s="72" t="s">
        <v>331</v>
      </c>
      <c r="AP26" s="80"/>
      <c r="AQ26" s="81"/>
      <c r="AR26" s="32" t="s">
        <v>330</v>
      </c>
      <c r="AS26" s="26">
        <v>7</v>
      </c>
      <c r="AT26" s="26">
        <v>1</v>
      </c>
      <c r="AU26" s="26">
        <v>2025</v>
      </c>
      <c r="AV26" s="7">
        <v>1</v>
      </c>
      <c r="AW26" s="73" t="s">
        <v>586</v>
      </c>
      <c r="AX26" s="73"/>
      <c r="AY26" s="73"/>
    </row>
    <row r="27" spans="1:53" s="10" customFormat="1" ht="39.6" x14ac:dyDescent="0.3">
      <c r="A27" s="79"/>
      <c r="B27" s="79"/>
      <c r="C27" s="79">
        <v>20</v>
      </c>
      <c r="D27" s="79">
        <v>10</v>
      </c>
      <c r="E27" s="79">
        <v>2024</v>
      </c>
      <c r="F27" s="96"/>
      <c r="G27" s="97"/>
      <c r="H27" s="79"/>
      <c r="I27" s="79"/>
      <c r="J27" s="26" t="s">
        <v>317</v>
      </c>
      <c r="K27" s="26">
        <v>20</v>
      </c>
      <c r="L27" s="26">
        <v>10</v>
      </c>
      <c r="M27" s="26">
        <v>2024</v>
      </c>
      <c r="N27" s="26">
        <v>31</v>
      </c>
      <c r="O27" s="26">
        <v>10</v>
      </c>
      <c r="P27" s="26">
        <v>2025</v>
      </c>
      <c r="Q27" s="26" t="s">
        <v>315</v>
      </c>
      <c r="R27" s="26" t="s">
        <v>322</v>
      </c>
      <c r="S27" s="26" t="s">
        <v>322</v>
      </c>
      <c r="T27" s="26" t="s">
        <v>331</v>
      </c>
      <c r="U27" s="26" t="s">
        <v>331</v>
      </c>
      <c r="V27" s="26" t="s">
        <v>331</v>
      </c>
      <c r="W27" s="26" t="s">
        <v>331</v>
      </c>
      <c r="X27" s="26" t="s">
        <v>331</v>
      </c>
      <c r="Y27" s="72" t="s">
        <v>331</v>
      </c>
      <c r="Z27" s="80"/>
      <c r="AA27" s="81"/>
      <c r="AB27" s="26" t="s">
        <v>331</v>
      </c>
      <c r="AC27" s="26" t="s">
        <v>331</v>
      </c>
      <c r="AD27" s="26" t="s">
        <v>331</v>
      </c>
      <c r="AE27" s="26" t="s">
        <v>331</v>
      </c>
      <c r="AF27" s="26" t="s">
        <v>331</v>
      </c>
      <c r="AG27" s="72" t="s">
        <v>331</v>
      </c>
      <c r="AH27" s="80"/>
      <c r="AI27" s="81"/>
      <c r="AJ27" s="26" t="s">
        <v>331</v>
      </c>
      <c r="AK27" s="26" t="s">
        <v>331</v>
      </c>
      <c r="AL27" s="26" t="s">
        <v>331</v>
      </c>
      <c r="AM27" s="26" t="s">
        <v>331</v>
      </c>
      <c r="AN27" s="18" t="s">
        <v>331</v>
      </c>
      <c r="AO27" s="72" t="s">
        <v>331</v>
      </c>
      <c r="AP27" s="80"/>
      <c r="AQ27" s="81"/>
      <c r="AR27" s="26" t="s">
        <v>74</v>
      </c>
      <c r="AS27" s="26">
        <v>20</v>
      </c>
      <c r="AT27" s="26">
        <v>1</v>
      </c>
      <c r="AU27" s="26">
        <v>2024</v>
      </c>
      <c r="AV27" s="18">
        <v>0.17</v>
      </c>
      <c r="AW27" s="73" t="s">
        <v>639</v>
      </c>
      <c r="AX27" s="73"/>
      <c r="AY27" s="73"/>
      <c r="BA27" s="62"/>
    </row>
    <row r="28" spans="1:53" s="10" customFormat="1" ht="115.5" customHeight="1" x14ac:dyDescent="0.3">
      <c r="A28" s="79">
        <f>1+A26</f>
        <v>14</v>
      </c>
      <c r="B28" s="79" t="s">
        <v>116</v>
      </c>
      <c r="C28" s="79">
        <v>19</v>
      </c>
      <c r="D28" s="79">
        <v>7</v>
      </c>
      <c r="E28" s="79">
        <v>2023</v>
      </c>
      <c r="F28" s="104" t="s">
        <v>38</v>
      </c>
      <c r="G28" s="97" t="s">
        <v>93</v>
      </c>
      <c r="H28" s="79" t="s">
        <v>117</v>
      </c>
      <c r="I28" s="79" t="s">
        <v>119</v>
      </c>
      <c r="J28" s="26" t="s">
        <v>180</v>
      </c>
      <c r="K28" s="26">
        <v>19</v>
      </c>
      <c r="L28" s="26">
        <v>7</v>
      </c>
      <c r="M28" s="26">
        <v>2023</v>
      </c>
      <c r="N28" s="26">
        <v>30</v>
      </c>
      <c r="O28" s="26">
        <v>3</v>
      </c>
      <c r="P28" s="26">
        <v>2024</v>
      </c>
      <c r="Q28" s="26" t="s">
        <v>118</v>
      </c>
      <c r="R28" s="26" t="s">
        <v>181</v>
      </c>
      <c r="S28" s="26" t="s">
        <v>182</v>
      </c>
      <c r="T28" s="32" t="s">
        <v>330</v>
      </c>
      <c r="U28" s="26">
        <v>11</v>
      </c>
      <c r="V28" s="26">
        <v>4</v>
      </c>
      <c r="W28" s="26">
        <v>2024</v>
      </c>
      <c r="X28" s="18">
        <v>1</v>
      </c>
      <c r="Y28" s="73" t="s">
        <v>404</v>
      </c>
      <c r="Z28" s="73"/>
      <c r="AA28" s="73"/>
      <c r="AB28" s="32" t="s">
        <v>330</v>
      </c>
      <c r="AC28" s="26">
        <v>11</v>
      </c>
      <c r="AD28" s="26">
        <v>4</v>
      </c>
      <c r="AE28" s="26">
        <v>2024</v>
      </c>
      <c r="AF28" s="18">
        <v>1</v>
      </c>
      <c r="AG28" s="73" t="s">
        <v>405</v>
      </c>
      <c r="AH28" s="73"/>
      <c r="AI28" s="73"/>
      <c r="AJ28" s="32" t="s">
        <v>330</v>
      </c>
      <c r="AK28" s="26">
        <v>11</v>
      </c>
      <c r="AL28" s="26">
        <v>4</v>
      </c>
      <c r="AM28" s="26">
        <v>2024</v>
      </c>
      <c r="AN28" s="18">
        <v>1</v>
      </c>
      <c r="AO28" s="73" t="s">
        <v>404</v>
      </c>
      <c r="AP28" s="73"/>
      <c r="AQ28" s="73"/>
      <c r="AR28" s="32" t="s">
        <v>330</v>
      </c>
      <c r="AS28" s="26">
        <v>11</v>
      </c>
      <c r="AT28" s="26">
        <v>4</v>
      </c>
      <c r="AU28" s="26">
        <v>2025</v>
      </c>
      <c r="AV28" s="18">
        <v>1</v>
      </c>
      <c r="AW28" s="73" t="s">
        <v>404</v>
      </c>
      <c r="AX28" s="73"/>
      <c r="AY28" s="73"/>
    </row>
    <row r="29" spans="1:53" s="10" customFormat="1" ht="84.75" customHeight="1" x14ac:dyDescent="0.3">
      <c r="A29" s="79"/>
      <c r="B29" s="79"/>
      <c r="C29" s="79"/>
      <c r="D29" s="79"/>
      <c r="E29" s="79"/>
      <c r="F29" s="104"/>
      <c r="G29" s="97"/>
      <c r="H29" s="79"/>
      <c r="I29" s="79"/>
      <c r="J29" s="26" t="s">
        <v>131</v>
      </c>
      <c r="K29" s="26">
        <v>19</v>
      </c>
      <c r="L29" s="26">
        <v>7</v>
      </c>
      <c r="M29" s="26">
        <v>2023</v>
      </c>
      <c r="N29" s="26">
        <v>30</v>
      </c>
      <c r="O29" s="26">
        <v>3</v>
      </c>
      <c r="P29" s="26">
        <v>2024</v>
      </c>
      <c r="Q29" s="26" t="s">
        <v>118</v>
      </c>
      <c r="R29" s="26" t="s">
        <v>181</v>
      </c>
      <c r="S29" s="26" t="s">
        <v>182</v>
      </c>
      <c r="T29" s="32" t="s">
        <v>330</v>
      </c>
      <c r="U29" s="26">
        <v>11</v>
      </c>
      <c r="V29" s="26">
        <v>4</v>
      </c>
      <c r="W29" s="26">
        <v>2024</v>
      </c>
      <c r="X29" s="18">
        <v>1</v>
      </c>
      <c r="Y29" s="73" t="s">
        <v>406</v>
      </c>
      <c r="Z29" s="73"/>
      <c r="AA29" s="73"/>
      <c r="AB29" s="32" t="s">
        <v>330</v>
      </c>
      <c r="AC29" s="26">
        <v>11</v>
      </c>
      <c r="AD29" s="26">
        <v>4</v>
      </c>
      <c r="AE29" s="26">
        <v>2024</v>
      </c>
      <c r="AF29" s="18">
        <v>1</v>
      </c>
      <c r="AG29" s="73" t="s">
        <v>406</v>
      </c>
      <c r="AH29" s="73"/>
      <c r="AI29" s="73"/>
      <c r="AJ29" s="32" t="s">
        <v>330</v>
      </c>
      <c r="AK29" s="26">
        <v>11</v>
      </c>
      <c r="AL29" s="26">
        <v>4</v>
      </c>
      <c r="AM29" s="26">
        <v>2024</v>
      </c>
      <c r="AN29" s="18">
        <v>1</v>
      </c>
      <c r="AO29" s="73" t="s">
        <v>406</v>
      </c>
      <c r="AP29" s="73"/>
      <c r="AQ29" s="73"/>
      <c r="AR29" s="32" t="s">
        <v>330</v>
      </c>
      <c r="AS29" s="26">
        <v>11</v>
      </c>
      <c r="AT29" s="26">
        <v>4</v>
      </c>
      <c r="AU29" s="26">
        <v>2025</v>
      </c>
      <c r="AV29" s="18">
        <v>1</v>
      </c>
      <c r="AW29" s="73" t="s">
        <v>406</v>
      </c>
      <c r="AX29" s="73"/>
      <c r="AY29" s="73"/>
    </row>
    <row r="30" spans="1:53" s="10" customFormat="1" ht="127.2" x14ac:dyDescent="0.3">
      <c r="A30" s="26">
        <f>1+A28</f>
        <v>15</v>
      </c>
      <c r="B30" s="26" t="s">
        <v>123</v>
      </c>
      <c r="C30" s="26">
        <v>19</v>
      </c>
      <c r="D30" s="26">
        <v>7</v>
      </c>
      <c r="E30" s="26">
        <v>2023</v>
      </c>
      <c r="F30" s="29" t="s">
        <v>38</v>
      </c>
      <c r="G30" s="27" t="s">
        <v>93</v>
      </c>
      <c r="H30" s="26" t="s">
        <v>122</v>
      </c>
      <c r="I30" s="26" t="s">
        <v>42</v>
      </c>
      <c r="J30" s="26" t="s">
        <v>183</v>
      </c>
      <c r="K30" s="26">
        <v>19</v>
      </c>
      <c r="L30" s="26">
        <v>7</v>
      </c>
      <c r="M30" s="26">
        <v>2023</v>
      </c>
      <c r="N30" s="26">
        <v>30</v>
      </c>
      <c r="O30" s="26">
        <v>6</v>
      </c>
      <c r="P30" s="26">
        <v>2024</v>
      </c>
      <c r="Q30" s="26" t="s">
        <v>118</v>
      </c>
      <c r="R30" s="26" t="s">
        <v>120</v>
      </c>
      <c r="S30" s="26" t="s">
        <v>121</v>
      </c>
      <c r="T30" s="26" t="s">
        <v>74</v>
      </c>
      <c r="U30" s="26">
        <v>11</v>
      </c>
      <c r="V30" s="26">
        <v>4</v>
      </c>
      <c r="W30" s="26">
        <v>2024</v>
      </c>
      <c r="X30" s="18">
        <v>0.5</v>
      </c>
      <c r="Y30" s="72" t="s">
        <v>447</v>
      </c>
      <c r="Z30" s="72"/>
      <c r="AA30" s="72"/>
      <c r="AB30" s="32" t="s">
        <v>330</v>
      </c>
      <c r="AC30" s="26">
        <v>7</v>
      </c>
      <c r="AD30" s="26">
        <v>7</v>
      </c>
      <c r="AE30" s="26">
        <v>2024</v>
      </c>
      <c r="AF30" s="18">
        <v>1</v>
      </c>
      <c r="AG30" s="72" t="s">
        <v>350</v>
      </c>
      <c r="AH30" s="72"/>
      <c r="AI30" s="72"/>
      <c r="AJ30" s="32" t="s">
        <v>330</v>
      </c>
      <c r="AK30" s="26">
        <v>7</v>
      </c>
      <c r="AL30" s="26">
        <v>7</v>
      </c>
      <c r="AM30" s="26">
        <v>2024</v>
      </c>
      <c r="AN30" s="18">
        <v>1</v>
      </c>
      <c r="AO30" s="72" t="s">
        <v>351</v>
      </c>
      <c r="AP30" s="72"/>
      <c r="AQ30" s="72"/>
      <c r="AR30" s="32" t="s">
        <v>330</v>
      </c>
      <c r="AS30" s="26">
        <v>7</v>
      </c>
      <c r="AT30" s="26">
        <v>7</v>
      </c>
      <c r="AU30" s="26">
        <v>2025</v>
      </c>
      <c r="AV30" s="18">
        <v>1</v>
      </c>
      <c r="AW30" s="73" t="s">
        <v>657</v>
      </c>
      <c r="AX30" s="73"/>
      <c r="AY30" s="73"/>
    </row>
    <row r="31" spans="1:53" s="10" customFormat="1" ht="66" x14ac:dyDescent="0.3">
      <c r="A31" s="82">
        <f>1+A30</f>
        <v>16</v>
      </c>
      <c r="B31" s="82" t="s">
        <v>555</v>
      </c>
      <c r="C31" s="82">
        <v>3</v>
      </c>
      <c r="D31" s="82">
        <v>12</v>
      </c>
      <c r="E31" s="82">
        <v>2023</v>
      </c>
      <c r="F31" s="84" t="s">
        <v>38</v>
      </c>
      <c r="G31" s="86" t="s">
        <v>185</v>
      </c>
      <c r="H31" s="82" t="s">
        <v>556</v>
      </c>
      <c r="I31" s="82" t="s">
        <v>569</v>
      </c>
      <c r="J31" s="26" t="s">
        <v>570</v>
      </c>
      <c r="K31" s="26">
        <v>3</v>
      </c>
      <c r="L31" s="26">
        <v>12</v>
      </c>
      <c r="M31" s="26">
        <v>2024</v>
      </c>
      <c r="N31" s="26">
        <v>30</v>
      </c>
      <c r="O31" s="26">
        <v>4</v>
      </c>
      <c r="P31" s="26">
        <v>2025</v>
      </c>
      <c r="Q31" s="26" t="s">
        <v>571</v>
      </c>
      <c r="R31" s="26" t="s">
        <v>572</v>
      </c>
      <c r="S31" s="26" t="s">
        <v>573</v>
      </c>
      <c r="T31" s="26" t="s">
        <v>331</v>
      </c>
      <c r="U31" s="26" t="s">
        <v>331</v>
      </c>
      <c r="V31" s="26" t="s">
        <v>331</v>
      </c>
      <c r="W31" s="26" t="s">
        <v>331</v>
      </c>
      <c r="X31" s="26" t="s">
        <v>331</v>
      </c>
      <c r="Y31" s="72" t="s">
        <v>331</v>
      </c>
      <c r="Z31" s="80"/>
      <c r="AA31" s="81"/>
      <c r="AB31" s="26" t="s">
        <v>331</v>
      </c>
      <c r="AC31" s="26" t="s">
        <v>331</v>
      </c>
      <c r="AD31" s="26" t="s">
        <v>331</v>
      </c>
      <c r="AE31" s="26" t="s">
        <v>331</v>
      </c>
      <c r="AF31" s="26" t="s">
        <v>331</v>
      </c>
      <c r="AG31" s="72" t="s">
        <v>331</v>
      </c>
      <c r="AH31" s="80"/>
      <c r="AI31" s="81"/>
      <c r="AJ31" s="26" t="s">
        <v>331</v>
      </c>
      <c r="AK31" s="26" t="s">
        <v>331</v>
      </c>
      <c r="AL31" s="26" t="s">
        <v>331</v>
      </c>
      <c r="AM31" s="26" t="s">
        <v>331</v>
      </c>
      <c r="AN31" s="26" t="s">
        <v>331</v>
      </c>
      <c r="AO31" s="72" t="s">
        <v>331</v>
      </c>
      <c r="AP31" s="80"/>
      <c r="AQ31" s="81"/>
      <c r="AR31" s="26" t="s">
        <v>74</v>
      </c>
      <c r="AS31" s="26">
        <v>12</v>
      </c>
      <c r="AT31" s="26">
        <v>1</v>
      </c>
      <c r="AU31" s="26">
        <v>2025</v>
      </c>
      <c r="AV31" s="26" t="s">
        <v>331</v>
      </c>
      <c r="AW31" s="73" t="s">
        <v>600</v>
      </c>
      <c r="AX31" s="73"/>
      <c r="AY31" s="73"/>
    </row>
    <row r="32" spans="1:53" s="10" customFormat="1" ht="52.8" x14ac:dyDescent="0.3">
      <c r="A32" s="88"/>
      <c r="B32" s="88"/>
      <c r="C32" s="88"/>
      <c r="D32" s="88"/>
      <c r="E32" s="88"/>
      <c r="F32" s="89"/>
      <c r="G32" s="90"/>
      <c r="H32" s="88"/>
      <c r="I32" s="88"/>
      <c r="J32" s="26" t="s">
        <v>575</v>
      </c>
      <c r="K32" s="26">
        <v>3</v>
      </c>
      <c r="L32" s="26">
        <v>12</v>
      </c>
      <c r="M32" s="26">
        <v>2024</v>
      </c>
      <c r="N32" s="26">
        <v>31</v>
      </c>
      <c r="O32" s="26">
        <v>5</v>
      </c>
      <c r="P32" s="26">
        <v>2025</v>
      </c>
      <c r="Q32" s="26" t="s">
        <v>560</v>
      </c>
      <c r="R32" s="26" t="s">
        <v>557</v>
      </c>
      <c r="S32" s="26" t="s">
        <v>557</v>
      </c>
      <c r="T32" s="26" t="s">
        <v>331</v>
      </c>
      <c r="U32" s="26" t="s">
        <v>331</v>
      </c>
      <c r="V32" s="26" t="s">
        <v>331</v>
      </c>
      <c r="W32" s="26" t="s">
        <v>331</v>
      </c>
      <c r="X32" s="26" t="s">
        <v>331</v>
      </c>
      <c r="Y32" s="72" t="s">
        <v>331</v>
      </c>
      <c r="Z32" s="80"/>
      <c r="AA32" s="81"/>
      <c r="AB32" s="26" t="s">
        <v>331</v>
      </c>
      <c r="AC32" s="26" t="s">
        <v>331</v>
      </c>
      <c r="AD32" s="26" t="s">
        <v>331</v>
      </c>
      <c r="AE32" s="26" t="s">
        <v>331</v>
      </c>
      <c r="AF32" s="26" t="s">
        <v>331</v>
      </c>
      <c r="AG32" s="72" t="s">
        <v>331</v>
      </c>
      <c r="AH32" s="80"/>
      <c r="AI32" s="81"/>
      <c r="AJ32" s="26" t="s">
        <v>331</v>
      </c>
      <c r="AK32" s="26" t="s">
        <v>331</v>
      </c>
      <c r="AL32" s="26" t="s">
        <v>331</v>
      </c>
      <c r="AM32" s="26" t="s">
        <v>331</v>
      </c>
      <c r="AN32" s="26" t="s">
        <v>331</v>
      </c>
      <c r="AO32" s="72" t="s">
        <v>331</v>
      </c>
      <c r="AP32" s="80"/>
      <c r="AQ32" s="81"/>
      <c r="AR32" s="26" t="s">
        <v>74</v>
      </c>
      <c r="AS32" s="26">
        <v>12</v>
      </c>
      <c r="AT32" s="26">
        <v>1</v>
      </c>
      <c r="AU32" s="26">
        <v>2025</v>
      </c>
      <c r="AV32" s="26" t="s">
        <v>331</v>
      </c>
      <c r="AW32" s="73" t="s">
        <v>600</v>
      </c>
      <c r="AX32" s="73"/>
      <c r="AY32" s="73"/>
    </row>
    <row r="33" spans="1:51" s="10" customFormat="1" ht="52.8" x14ac:dyDescent="0.3">
      <c r="A33" s="83"/>
      <c r="B33" s="83"/>
      <c r="C33" s="83"/>
      <c r="D33" s="83"/>
      <c r="E33" s="83"/>
      <c r="F33" s="85"/>
      <c r="G33" s="87"/>
      <c r="H33" s="83"/>
      <c r="I33" s="83"/>
      <c r="J33" s="26" t="s">
        <v>558</v>
      </c>
      <c r="K33" s="26">
        <v>3</v>
      </c>
      <c r="L33" s="26">
        <v>12</v>
      </c>
      <c r="M33" s="26">
        <v>2024</v>
      </c>
      <c r="N33" s="26">
        <v>31</v>
      </c>
      <c r="O33" s="26">
        <v>12</v>
      </c>
      <c r="P33" s="26">
        <v>2025</v>
      </c>
      <c r="Q33" s="26" t="s">
        <v>560</v>
      </c>
      <c r="R33" s="26" t="s">
        <v>578</v>
      </c>
      <c r="S33" s="26" t="s">
        <v>564</v>
      </c>
      <c r="T33" s="26" t="s">
        <v>331</v>
      </c>
      <c r="U33" s="26" t="s">
        <v>331</v>
      </c>
      <c r="V33" s="26" t="s">
        <v>331</v>
      </c>
      <c r="W33" s="26" t="s">
        <v>331</v>
      </c>
      <c r="X33" s="26" t="s">
        <v>331</v>
      </c>
      <c r="Y33" s="72" t="s">
        <v>331</v>
      </c>
      <c r="Z33" s="80"/>
      <c r="AA33" s="81"/>
      <c r="AB33" s="26" t="s">
        <v>331</v>
      </c>
      <c r="AC33" s="26" t="s">
        <v>331</v>
      </c>
      <c r="AD33" s="26" t="s">
        <v>331</v>
      </c>
      <c r="AE33" s="26" t="s">
        <v>331</v>
      </c>
      <c r="AF33" s="26" t="s">
        <v>331</v>
      </c>
      <c r="AG33" s="72" t="s">
        <v>331</v>
      </c>
      <c r="AH33" s="80"/>
      <c r="AI33" s="81"/>
      <c r="AJ33" s="26" t="s">
        <v>331</v>
      </c>
      <c r="AK33" s="26" t="s">
        <v>331</v>
      </c>
      <c r="AL33" s="26" t="s">
        <v>331</v>
      </c>
      <c r="AM33" s="26" t="s">
        <v>331</v>
      </c>
      <c r="AN33" s="26" t="s">
        <v>331</v>
      </c>
      <c r="AO33" s="72" t="s">
        <v>331</v>
      </c>
      <c r="AP33" s="80"/>
      <c r="AQ33" s="81"/>
      <c r="AR33" s="26" t="s">
        <v>74</v>
      </c>
      <c r="AS33" s="26">
        <v>12</v>
      </c>
      <c r="AT33" s="26">
        <v>1</v>
      </c>
      <c r="AU33" s="26">
        <v>2025</v>
      </c>
      <c r="AV33" s="26" t="s">
        <v>331</v>
      </c>
      <c r="AW33" s="73" t="s">
        <v>600</v>
      </c>
      <c r="AX33" s="73"/>
      <c r="AY33" s="73"/>
    </row>
    <row r="34" spans="1:51" s="10" customFormat="1" ht="111" customHeight="1" x14ac:dyDescent="0.3">
      <c r="A34" s="82">
        <f>1+A31</f>
        <v>17</v>
      </c>
      <c r="B34" s="82" t="s">
        <v>559</v>
      </c>
      <c r="C34" s="82">
        <v>3</v>
      </c>
      <c r="D34" s="82">
        <v>12</v>
      </c>
      <c r="E34" s="82">
        <v>2024</v>
      </c>
      <c r="F34" s="84" t="s">
        <v>38</v>
      </c>
      <c r="G34" s="86" t="s">
        <v>185</v>
      </c>
      <c r="H34" s="82" t="s">
        <v>582</v>
      </c>
      <c r="I34" s="82" t="s">
        <v>579</v>
      </c>
      <c r="J34" s="26" t="s">
        <v>574</v>
      </c>
      <c r="K34" s="26">
        <v>3</v>
      </c>
      <c r="L34" s="26">
        <v>12</v>
      </c>
      <c r="M34" s="26">
        <v>2024</v>
      </c>
      <c r="N34" s="26">
        <v>28</v>
      </c>
      <c r="O34" s="26">
        <v>2</v>
      </c>
      <c r="P34" s="26">
        <v>2025</v>
      </c>
      <c r="Q34" s="26" t="s">
        <v>561</v>
      </c>
      <c r="R34" s="26" t="s">
        <v>576</v>
      </c>
      <c r="S34" s="26" t="s">
        <v>576</v>
      </c>
      <c r="T34" s="26" t="s">
        <v>331</v>
      </c>
      <c r="U34" s="26" t="s">
        <v>331</v>
      </c>
      <c r="V34" s="26" t="s">
        <v>331</v>
      </c>
      <c r="W34" s="26" t="s">
        <v>331</v>
      </c>
      <c r="X34" s="26" t="s">
        <v>331</v>
      </c>
      <c r="Y34" s="72" t="s">
        <v>331</v>
      </c>
      <c r="Z34" s="80"/>
      <c r="AA34" s="81"/>
      <c r="AB34" s="26" t="s">
        <v>331</v>
      </c>
      <c r="AC34" s="26" t="s">
        <v>331</v>
      </c>
      <c r="AD34" s="26" t="s">
        <v>331</v>
      </c>
      <c r="AE34" s="26" t="s">
        <v>331</v>
      </c>
      <c r="AF34" s="26" t="s">
        <v>331</v>
      </c>
      <c r="AG34" s="72" t="s">
        <v>331</v>
      </c>
      <c r="AH34" s="80"/>
      <c r="AI34" s="81"/>
      <c r="AJ34" s="26" t="s">
        <v>331</v>
      </c>
      <c r="AK34" s="26" t="s">
        <v>331</v>
      </c>
      <c r="AL34" s="26" t="s">
        <v>331</v>
      </c>
      <c r="AM34" s="26" t="s">
        <v>331</v>
      </c>
      <c r="AN34" s="26" t="s">
        <v>331</v>
      </c>
      <c r="AO34" s="72" t="s">
        <v>331</v>
      </c>
      <c r="AP34" s="80"/>
      <c r="AQ34" s="81"/>
      <c r="AR34" s="26" t="s">
        <v>74</v>
      </c>
      <c r="AS34" s="26">
        <v>12</v>
      </c>
      <c r="AT34" s="26">
        <v>1</v>
      </c>
      <c r="AU34" s="26">
        <v>2025</v>
      </c>
      <c r="AV34" s="26" t="s">
        <v>331</v>
      </c>
      <c r="AW34" s="73" t="s">
        <v>600</v>
      </c>
      <c r="AX34" s="73"/>
      <c r="AY34" s="73"/>
    </row>
    <row r="35" spans="1:51" s="10" customFormat="1" ht="121.5" customHeight="1" x14ac:dyDescent="0.3">
      <c r="A35" s="83"/>
      <c r="B35" s="83"/>
      <c r="C35" s="83">
        <v>19</v>
      </c>
      <c r="D35" s="83">
        <v>7</v>
      </c>
      <c r="E35" s="83">
        <v>2023</v>
      </c>
      <c r="F35" s="85"/>
      <c r="G35" s="87"/>
      <c r="H35" s="83"/>
      <c r="I35" s="83"/>
      <c r="J35" s="26" t="s">
        <v>580</v>
      </c>
      <c r="K35" s="26">
        <v>3</v>
      </c>
      <c r="L35" s="26">
        <v>12</v>
      </c>
      <c r="M35" s="26">
        <v>2024</v>
      </c>
      <c r="N35" s="26">
        <v>31</v>
      </c>
      <c r="O35" s="26">
        <v>12</v>
      </c>
      <c r="P35" s="26">
        <v>2025</v>
      </c>
      <c r="Q35" s="26" t="s">
        <v>561</v>
      </c>
      <c r="R35" s="26" t="s">
        <v>562</v>
      </c>
      <c r="S35" s="26" t="s">
        <v>563</v>
      </c>
      <c r="T35" s="26" t="s">
        <v>331</v>
      </c>
      <c r="U35" s="26" t="s">
        <v>331</v>
      </c>
      <c r="V35" s="26" t="s">
        <v>331</v>
      </c>
      <c r="W35" s="26" t="s">
        <v>331</v>
      </c>
      <c r="X35" s="26" t="s">
        <v>331</v>
      </c>
      <c r="Y35" s="72" t="s">
        <v>331</v>
      </c>
      <c r="Z35" s="80"/>
      <c r="AA35" s="81"/>
      <c r="AB35" s="26" t="s">
        <v>331</v>
      </c>
      <c r="AC35" s="26" t="s">
        <v>331</v>
      </c>
      <c r="AD35" s="26" t="s">
        <v>331</v>
      </c>
      <c r="AE35" s="26" t="s">
        <v>331</v>
      </c>
      <c r="AF35" s="26" t="s">
        <v>331</v>
      </c>
      <c r="AG35" s="72" t="s">
        <v>331</v>
      </c>
      <c r="AH35" s="80"/>
      <c r="AI35" s="81"/>
      <c r="AJ35" s="26" t="s">
        <v>331</v>
      </c>
      <c r="AK35" s="26" t="s">
        <v>331</v>
      </c>
      <c r="AL35" s="26" t="s">
        <v>331</v>
      </c>
      <c r="AM35" s="26" t="s">
        <v>331</v>
      </c>
      <c r="AN35" s="26" t="s">
        <v>331</v>
      </c>
      <c r="AO35" s="72" t="s">
        <v>331</v>
      </c>
      <c r="AP35" s="80"/>
      <c r="AQ35" s="81"/>
      <c r="AR35" s="26" t="s">
        <v>74</v>
      </c>
      <c r="AS35" s="26">
        <v>12</v>
      </c>
      <c r="AT35" s="26">
        <v>1</v>
      </c>
      <c r="AU35" s="26">
        <v>2025</v>
      </c>
      <c r="AV35" s="26" t="s">
        <v>331</v>
      </c>
      <c r="AW35" s="73" t="s">
        <v>600</v>
      </c>
      <c r="AX35" s="73"/>
      <c r="AY35" s="73"/>
    </row>
    <row r="36" spans="1:51" s="10" customFormat="1" ht="343.2" x14ac:dyDescent="0.3">
      <c r="A36" s="26">
        <f>1+A34</f>
        <v>18</v>
      </c>
      <c r="B36" s="26" t="s">
        <v>565</v>
      </c>
      <c r="C36" s="26">
        <v>3</v>
      </c>
      <c r="D36" s="26">
        <v>12</v>
      </c>
      <c r="E36" s="26">
        <v>2024</v>
      </c>
      <c r="F36" s="29" t="s">
        <v>38</v>
      </c>
      <c r="G36" s="27" t="s">
        <v>185</v>
      </c>
      <c r="H36" s="26" t="s">
        <v>581</v>
      </c>
      <c r="I36" s="26" t="s">
        <v>566</v>
      </c>
      <c r="J36" s="26" t="s">
        <v>577</v>
      </c>
      <c r="K36" s="26">
        <v>3</v>
      </c>
      <c r="L36" s="26">
        <v>12</v>
      </c>
      <c r="M36" s="26">
        <v>2024</v>
      </c>
      <c r="N36" s="26">
        <v>31</v>
      </c>
      <c r="O36" s="26">
        <v>12</v>
      </c>
      <c r="P36" s="26">
        <v>2025</v>
      </c>
      <c r="Q36" s="26" t="s">
        <v>561</v>
      </c>
      <c r="R36" s="26" t="s">
        <v>567</v>
      </c>
      <c r="S36" s="26" t="s">
        <v>568</v>
      </c>
      <c r="T36" s="26" t="s">
        <v>331</v>
      </c>
      <c r="U36" s="26" t="s">
        <v>331</v>
      </c>
      <c r="V36" s="26" t="s">
        <v>331</v>
      </c>
      <c r="W36" s="26" t="s">
        <v>331</v>
      </c>
      <c r="X36" s="26" t="s">
        <v>331</v>
      </c>
      <c r="Y36" s="72" t="s">
        <v>331</v>
      </c>
      <c r="Z36" s="80"/>
      <c r="AA36" s="81"/>
      <c r="AB36" s="26" t="s">
        <v>331</v>
      </c>
      <c r="AC36" s="26" t="s">
        <v>331</v>
      </c>
      <c r="AD36" s="26" t="s">
        <v>331</v>
      </c>
      <c r="AE36" s="26" t="s">
        <v>331</v>
      </c>
      <c r="AF36" s="26" t="s">
        <v>331</v>
      </c>
      <c r="AG36" s="72" t="s">
        <v>331</v>
      </c>
      <c r="AH36" s="80"/>
      <c r="AI36" s="81"/>
      <c r="AJ36" s="26" t="s">
        <v>331</v>
      </c>
      <c r="AK36" s="26" t="s">
        <v>331</v>
      </c>
      <c r="AL36" s="26" t="s">
        <v>331</v>
      </c>
      <c r="AM36" s="26" t="s">
        <v>331</v>
      </c>
      <c r="AN36" s="26" t="s">
        <v>331</v>
      </c>
      <c r="AO36" s="72" t="s">
        <v>331</v>
      </c>
      <c r="AP36" s="80"/>
      <c r="AQ36" s="81"/>
      <c r="AR36" s="26" t="s">
        <v>74</v>
      </c>
      <c r="AS36" s="26">
        <v>12</v>
      </c>
      <c r="AT36" s="26">
        <v>1</v>
      </c>
      <c r="AU36" s="26">
        <v>2025</v>
      </c>
      <c r="AV36" s="26" t="s">
        <v>331</v>
      </c>
      <c r="AW36" s="73" t="s">
        <v>600</v>
      </c>
      <c r="AX36" s="73"/>
      <c r="AY36" s="73"/>
    </row>
    <row r="37" spans="1:51" s="10" customFormat="1" ht="145.19999999999999" x14ac:dyDescent="0.3">
      <c r="A37" s="79">
        <f>1+A36</f>
        <v>19</v>
      </c>
      <c r="B37" s="79" t="s">
        <v>58</v>
      </c>
      <c r="C37" s="79">
        <v>2</v>
      </c>
      <c r="D37" s="79">
        <v>6</v>
      </c>
      <c r="E37" s="79">
        <v>2022</v>
      </c>
      <c r="F37" s="116" t="s">
        <v>325</v>
      </c>
      <c r="G37" s="97" t="s">
        <v>36</v>
      </c>
      <c r="H37" s="79" t="s">
        <v>178</v>
      </c>
      <c r="I37" s="79" t="s">
        <v>59</v>
      </c>
      <c r="J37" s="26" t="s">
        <v>76</v>
      </c>
      <c r="K37" s="26">
        <v>8</v>
      </c>
      <c r="L37" s="26">
        <v>5</v>
      </c>
      <c r="M37" s="26">
        <v>2023</v>
      </c>
      <c r="N37" s="26">
        <v>30</v>
      </c>
      <c r="O37" s="26">
        <v>3</v>
      </c>
      <c r="P37" s="26">
        <v>2024</v>
      </c>
      <c r="Q37" s="26" t="s">
        <v>436</v>
      </c>
      <c r="R37" s="26" t="s">
        <v>78</v>
      </c>
      <c r="S37" s="26" t="s">
        <v>78</v>
      </c>
      <c r="T37" s="26" t="s">
        <v>73</v>
      </c>
      <c r="U37" s="26">
        <v>11</v>
      </c>
      <c r="V37" s="26">
        <v>4</v>
      </c>
      <c r="W37" s="26">
        <v>2024</v>
      </c>
      <c r="X37" s="18">
        <v>0.5</v>
      </c>
      <c r="Y37" s="72" t="s">
        <v>352</v>
      </c>
      <c r="Z37" s="72"/>
      <c r="AA37" s="72"/>
      <c r="AB37" s="26" t="s">
        <v>73</v>
      </c>
      <c r="AC37" s="26">
        <v>5</v>
      </c>
      <c r="AD37" s="26">
        <v>7</v>
      </c>
      <c r="AE37" s="26">
        <v>2024</v>
      </c>
      <c r="AF37" s="18">
        <v>0.5</v>
      </c>
      <c r="AG37" s="72" t="s">
        <v>407</v>
      </c>
      <c r="AH37" s="72"/>
      <c r="AI37" s="72"/>
      <c r="AJ37" s="37" t="s">
        <v>73</v>
      </c>
      <c r="AK37" s="26">
        <v>3</v>
      </c>
      <c r="AL37" s="26">
        <v>10</v>
      </c>
      <c r="AM37" s="26">
        <v>2024</v>
      </c>
      <c r="AN37" s="18">
        <v>0.5</v>
      </c>
      <c r="AO37" s="105" t="s">
        <v>408</v>
      </c>
      <c r="AP37" s="106"/>
      <c r="AQ37" s="106"/>
      <c r="AR37" s="37" t="s">
        <v>73</v>
      </c>
      <c r="AS37" s="26">
        <v>12</v>
      </c>
      <c r="AT37" s="26">
        <v>1</v>
      </c>
      <c r="AU37" s="26">
        <v>2025</v>
      </c>
      <c r="AV37" s="7">
        <v>0.5</v>
      </c>
      <c r="AW37" s="73" t="s">
        <v>646</v>
      </c>
      <c r="AX37" s="73"/>
      <c r="AY37" s="73"/>
    </row>
    <row r="38" spans="1:51" s="10" customFormat="1" ht="155.25" customHeight="1" x14ac:dyDescent="0.3">
      <c r="A38" s="79"/>
      <c r="B38" s="79"/>
      <c r="C38" s="79"/>
      <c r="D38" s="79"/>
      <c r="E38" s="79"/>
      <c r="F38" s="116"/>
      <c r="G38" s="97"/>
      <c r="H38" s="79"/>
      <c r="I38" s="79"/>
      <c r="J38" s="26" t="s">
        <v>77</v>
      </c>
      <c r="K38" s="26">
        <v>8</v>
      </c>
      <c r="L38" s="26">
        <v>5</v>
      </c>
      <c r="M38" s="26">
        <v>2023</v>
      </c>
      <c r="N38" s="26">
        <v>30</v>
      </c>
      <c r="O38" s="26">
        <v>3</v>
      </c>
      <c r="P38" s="26">
        <v>2024</v>
      </c>
      <c r="Q38" s="26" t="s">
        <v>152</v>
      </c>
      <c r="R38" s="26" t="s">
        <v>79</v>
      </c>
      <c r="S38" s="26" t="s">
        <v>79</v>
      </c>
      <c r="T38" s="26" t="s">
        <v>73</v>
      </c>
      <c r="U38" s="26">
        <v>11</v>
      </c>
      <c r="V38" s="26">
        <v>4</v>
      </c>
      <c r="W38" s="26">
        <v>2024</v>
      </c>
      <c r="X38" s="18">
        <v>0</v>
      </c>
      <c r="Y38" s="72" t="s">
        <v>352</v>
      </c>
      <c r="Z38" s="72"/>
      <c r="AA38" s="72"/>
      <c r="AB38" s="26" t="s">
        <v>73</v>
      </c>
      <c r="AC38" s="26">
        <v>5</v>
      </c>
      <c r="AD38" s="26">
        <v>7</v>
      </c>
      <c r="AE38" s="26">
        <v>2024</v>
      </c>
      <c r="AF38" s="18">
        <v>0</v>
      </c>
      <c r="AG38" s="72" t="s">
        <v>407</v>
      </c>
      <c r="AH38" s="72"/>
      <c r="AI38" s="72"/>
      <c r="AJ38" s="37" t="s">
        <v>73</v>
      </c>
      <c r="AK38" s="26">
        <v>3</v>
      </c>
      <c r="AL38" s="26">
        <v>10</v>
      </c>
      <c r="AM38" s="26">
        <v>2024</v>
      </c>
      <c r="AN38" s="18">
        <v>0</v>
      </c>
      <c r="AO38" s="105" t="s">
        <v>409</v>
      </c>
      <c r="AP38" s="106"/>
      <c r="AQ38" s="106"/>
      <c r="AR38" s="37" t="s">
        <v>73</v>
      </c>
      <c r="AS38" s="26">
        <v>12</v>
      </c>
      <c r="AT38" s="26">
        <v>1</v>
      </c>
      <c r="AU38" s="26">
        <v>2025</v>
      </c>
      <c r="AV38" s="18">
        <v>0</v>
      </c>
      <c r="AW38" s="73" t="s">
        <v>647</v>
      </c>
      <c r="AX38" s="73"/>
      <c r="AY38" s="73"/>
    </row>
    <row r="39" spans="1:51" s="10" customFormat="1" ht="409.5" customHeight="1" x14ac:dyDescent="0.3">
      <c r="A39" s="26">
        <f>1+A37</f>
        <v>20</v>
      </c>
      <c r="B39" s="26" t="s">
        <v>63</v>
      </c>
      <c r="C39" s="26">
        <v>23</v>
      </c>
      <c r="D39" s="26">
        <v>9</v>
      </c>
      <c r="E39" s="26">
        <v>2022</v>
      </c>
      <c r="F39" s="30" t="s">
        <v>53</v>
      </c>
      <c r="G39" s="27" t="s">
        <v>36</v>
      </c>
      <c r="H39" s="26" t="s">
        <v>67</v>
      </c>
      <c r="I39" s="26" t="s">
        <v>64</v>
      </c>
      <c r="J39" s="26" t="s">
        <v>65</v>
      </c>
      <c r="K39" s="26">
        <v>23</v>
      </c>
      <c r="L39" s="26">
        <v>9</v>
      </c>
      <c r="M39" s="26">
        <v>2022</v>
      </c>
      <c r="N39" s="26">
        <v>30</v>
      </c>
      <c r="O39" s="26">
        <v>4</v>
      </c>
      <c r="P39" s="26">
        <v>2024</v>
      </c>
      <c r="Q39" s="26" t="s">
        <v>152</v>
      </c>
      <c r="R39" s="26" t="s">
        <v>66</v>
      </c>
      <c r="S39" s="26" t="s">
        <v>66</v>
      </c>
      <c r="T39" s="26" t="s">
        <v>74</v>
      </c>
      <c r="U39" s="26">
        <v>11</v>
      </c>
      <c r="V39" s="26">
        <v>4</v>
      </c>
      <c r="W39" s="26">
        <v>2024</v>
      </c>
      <c r="X39" s="18">
        <v>0</v>
      </c>
      <c r="Y39" s="72" t="s">
        <v>353</v>
      </c>
      <c r="Z39" s="72"/>
      <c r="AA39" s="72"/>
      <c r="AB39" s="32" t="s">
        <v>330</v>
      </c>
      <c r="AC39" s="26">
        <v>5</v>
      </c>
      <c r="AD39" s="26">
        <v>7</v>
      </c>
      <c r="AE39" s="26">
        <v>2024</v>
      </c>
      <c r="AF39" s="18">
        <v>1</v>
      </c>
      <c r="AG39" s="72" t="s">
        <v>354</v>
      </c>
      <c r="AH39" s="72"/>
      <c r="AI39" s="72"/>
      <c r="AJ39" s="32" t="s">
        <v>330</v>
      </c>
      <c r="AK39" s="26">
        <v>5</v>
      </c>
      <c r="AL39" s="26">
        <v>7</v>
      </c>
      <c r="AM39" s="26">
        <v>2024</v>
      </c>
      <c r="AN39" s="18">
        <v>1</v>
      </c>
      <c r="AO39" s="72" t="s">
        <v>354</v>
      </c>
      <c r="AP39" s="72"/>
      <c r="AQ39" s="72"/>
      <c r="AR39" s="32" t="s">
        <v>330</v>
      </c>
      <c r="AS39" s="26">
        <v>5</v>
      </c>
      <c r="AT39" s="26">
        <v>7</v>
      </c>
      <c r="AU39" s="26">
        <v>2025</v>
      </c>
      <c r="AV39" s="18">
        <v>1</v>
      </c>
      <c r="AW39" s="73" t="s">
        <v>354</v>
      </c>
      <c r="AX39" s="73"/>
      <c r="AY39" s="73"/>
    </row>
    <row r="40" spans="1:51" s="10" customFormat="1" ht="189.75" customHeight="1" x14ac:dyDescent="0.3">
      <c r="A40" s="26">
        <f>1+A39</f>
        <v>21</v>
      </c>
      <c r="B40" s="26" t="s">
        <v>98</v>
      </c>
      <c r="C40" s="26">
        <v>12</v>
      </c>
      <c r="D40" s="26">
        <v>7</v>
      </c>
      <c r="E40" s="26">
        <v>2023</v>
      </c>
      <c r="F40" s="30" t="s">
        <v>53</v>
      </c>
      <c r="G40" s="27" t="s">
        <v>93</v>
      </c>
      <c r="H40" s="26" t="s">
        <v>179</v>
      </c>
      <c r="I40" s="26" t="s">
        <v>99</v>
      </c>
      <c r="J40" s="26" t="s">
        <v>100</v>
      </c>
      <c r="K40" s="26">
        <v>12</v>
      </c>
      <c r="L40" s="26">
        <v>7</v>
      </c>
      <c r="M40" s="26">
        <v>2023</v>
      </c>
      <c r="N40" s="26">
        <v>30</v>
      </c>
      <c r="O40" s="26">
        <v>4</v>
      </c>
      <c r="P40" s="26">
        <v>2024</v>
      </c>
      <c r="Q40" s="26" t="s">
        <v>152</v>
      </c>
      <c r="R40" s="26" t="s">
        <v>101</v>
      </c>
      <c r="S40" s="26" t="s">
        <v>101</v>
      </c>
      <c r="T40" s="26" t="s">
        <v>74</v>
      </c>
      <c r="U40" s="26">
        <v>11</v>
      </c>
      <c r="V40" s="26">
        <v>4</v>
      </c>
      <c r="W40" s="26">
        <v>2024</v>
      </c>
      <c r="X40" s="18">
        <v>0</v>
      </c>
      <c r="Y40" s="72" t="s">
        <v>410</v>
      </c>
      <c r="Z40" s="72"/>
      <c r="AA40" s="72"/>
      <c r="AB40" s="32" t="s">
        <v>330</v>
      </c>
      <c r="AC40" s="26">
        <v>5</v>
      </c>
      <c r="AD40" s="26">
        <v>7</v>
      </c>
      <c r="AE40" s="26">
        <v>2024</v>
      </c>
      <c r="AF40" s="18">
        <v>1</v>
      </c>
      <c r="AG40" s="72" t="s">
        <v>411</v>
      </c>
      <c r="AH40" s="72"/>
      <c r="AI40" s="72"/>
      <c r="AJ40" s="32" t="s">
        <v>330</v>
      </c>
      <c r="AK40" s="26">
        <v>5</v>
      </c>
      <c r="AL40" s="26">
        <v>7</v>
      </c>
      <c r="AM40" s="26">
        <v>2024</v>
      </c>
      <c r="AN40" s="18">
        <v>1</v>
      </c>
      <c r="AO40" s="72" t="s">
        <v>411</v>
      </c>
      <c r="AP40" s="72"/>
      <c r="AQ40" s="72"/>
      <c r="AR40" s="32" t="s">
        <v>330</v>
      </c>
      <c r="AS40" s="26">
        <v>5</v>
      </c>
      <c r="AT40" s="26">
        <v>7</v>
      </c>
      <c r="AU40" s="26">
        <v>2025</v>
      </c>
      <c r="AV40" s="18">
        <v>1</v>
      </c>
      <c r="AW40" s="73" t="s">
        <v>411</v>
      </c>
      <c r="AX40" s="73"/>
      <c r="AY40" s="73"/>
    </row>
    <row r="41" spans="1:51" s="10" customFormat="1" ht="96" customHeight="1" x14ac:dyDescent="0.3">
      <c r="A41" s="79">
        <f>1+A40</f>
        <v>22</v>
      </c>
      <c r="B41" s="79" t="s">
        <v>184</v>
      </c>
      <c r="C41" s="79">
        <v>6</v>
      </c>
      <c r="D41" s="79">
        <v>6</v>
      </c>
      <c r="E41" s="79">
        <v>2024</v>
      </c>
      <c r="F41" s="116" t="s">
        <v>53</v>
      </c>
      <c r="G41" s="97" t="s">
        <v>185</v>
      </c>
      <c r="H41" s="79" t="s">
        <v>186</v>
      </c>
      <c r="I41" s="79" t="s">
        <v>187</v>
      </c>
      <c r="J41" s="26" t="s">
        <v>222</v>
      </c>
      <c r="K41" s="26">
        <v>6</v>
      </c>
      <c r="L41" s="26">
        <v>6</v>
      </c>
      <c r="M41" s="26">
        <v>2024</v>
      </c>
      <c r="N41" s="26">
        <v>31</v>
      </c>
      <c r="O41" s="26">
        <v>12</v>
      </c>
      <c r="P41" s="26">
        <v>2024</v>
      </c>
      <c r="Q41" s="26" t="s">
        <v>152</v>
      </c>
      <c r="R41" s="26" t="s">
        <v>223</v>
      </c>
      <c r="S41" s="26" t="s">
        <v>223</v>
      </c>
      <c r="T41" s="26" t="s">
        <v>331</v>
      </c>
      <c r="U41" s="26" t="s">
        <v>331</v>
      </c>
      <c r="V41" s="26" t="s">
        <v>331</v>
      </c>
      <c r="W41" s="26" t="s">
        <v>331</v>
      </c>
      <c r="X41" s="26" t="s">
        <v>331</v>
      </c>
      <c r="Y41" s="72" t="s">
        <v>331</v>
      </c>
      <c r="Z41" s="72"/>
      <c r="AA41" s="72"/>
      <c r="AB41" s="26" t="s">
        <v>74</v>
      </c>
      <c r="AC41" s="26">
        <v>5</v>
      </c>
      <c r="AD41" s="26">
        <v>7</v>
      </c>
      <c r="AE41" s="26">
        <v>2024</v>
      </c>
      <c r="AF41" s="18">
        <v>0</v>
      </c>
      <c r="AG41" s="72" t="s">
        <v>355</v>
      </c>
      <c r="AH41" s="72"/>
      <c r="AI41" s="72"/>
      <c r="AJ41" s="26" t="s">
        <v>74</v>
      </c>
      <c r="AK41" s="26">
        <v>3</v>
      </c>
      <c r="AL41" s="26">
        <v>10</v>
      </c>
      <c r="AM41" s="26">
        <v>2024</v>
      </c>
      <c r="AN41" s="38">
        <v>0.5</v>
      </c>
      <c r="AO41" s="105" t="s">
        <v>356</v>
      </c>
      <c r="AP41" s="106"/>
      <c r="AQ41" s="106"/>
      <c r="AR41" s="32" t="s">
        <v>330</v>
      </c>
      <c r="AS41" s="35">
        <v>8</v>
      </c>
      <c r="AT41" s="35">
        <v>1</v>
      </c>
      <c r="AU41" s="35">
        <v>2025</v>
      </c>
      <c r="AV41" s="41">
        <v>1</v>
      </c>
      <c r="AW41" s="74" t="s">
        <v>587</v>
      </c>
      <c r="AX41" s="74"/>
      <c r="AY41" s="74"/>
    </row>
    <row r="42" spans="1:51" s="10" customFormat="1" ht="96" customHeight="1" x14ac:dyDescent="0.3">
      <c r="A42" s="79"/>
      <c r="B42" s="79"/>
      <c r="C42" s="79"/>
      <c r="D42" s="79"/>
      <c r="E42" s="79"/>
      <c r="F42" s="116"/>
      <c r="G42" s="97"/>
      <c r="H42" s="79"/>
      <c r="I42" s="79"/>
      <c r="J42" s="26" t="s">
        <v>188</v>
      </c>
      <c r="K42" s="26">
        <v>6</v>
      </c>
      <c r="L42" s="26">
        <v>6</v>
      </c>
      <c r="M42" s="26">
        <v>2024</v>
      </c>
      <c r="N42" s="26">
        <v>31</v>
      </c>
      <c r="O42" s="26">
        <v>10</v>
      </c>
      <c r="P42" s="26">
        <v>2024</v>
      </c>
      <c r="Q42" s="26" t="s">
        <v>152</v>
      </c>
      <c r="R42" s="26" t="s">
        <v>224</v>
      </c>
      <c r="S42" s="26" t="s">
        <v>224</v>
      </c>
      <c r="T42" s="26" t="s">
        <v>331</v>
      </c>
      <c r="U42" s="26" t="s">
        <v>331</v>
      </c>
      <c r="V42" s="26" t="s">
        <v>331</v>
      </c>
      <c r="W42" s="26" t="s">
        <v>331</v>
      </c>
      <c r="X42" s="26" t="s">
        <v>331</v>
      </c>
      <c r="Y42" s="72" t="s">
        <v>331</v>
      </c>
      <c r="Z42" s="72"/>
      <c r="AA42" s="72"/>
      <c r="AB42" s="26" t="s">
        <v>74</v>
      </c>
      <c r="AC42" s="26">
        <v>5</v>
      </c>
      <c r="AD42" s="26">
        <v>7</v>
      </c>
      <c r="AE42" s="26">
        <v>2024</v>
      </c>
      <c r="AF42" s="18">
        <v>0</v>
      </c>
      <c r="AG42" s="72" t="s">
        <v>355</v>
      </c>
      <c r="AH42" s="72"/>
      <c r="AI42" s="72"/>
      <c r="AJ42" s="26" t="s">
        <v>74</v>
      </c>
      <c r="AK42" s="26">
        <v>3</v>
      </c>
      <c r="AL42" s="26">
        <v>10</v>
      </c>
      <c r="AM42" s="26">
        <v>2024</v>
      </c>
      <c r="AN42" s="38">
        <v>0.5</v>
      </c>
      <c r="AO42" s="105" t="s">
        <v>357</v>
      </c>
      <c r="AP42" s="106"/>
      <c r="AQ42" s="106"/>
      <c r="AR42" s="32" t="s">
        <v>330</v>
      </c>
      <c r="AS42" s="35">
        <v>16</v>
      </c>
      <c r="AT42" s="35">
        <v>1</v>
      </c>
      <c r="AU42" s="35">
        <v>2025</v>
      </c>
      <c r="AV42" s="41">
        <v>1</v>
      </c>
      <c r="AW42" s="74" t="s">
        <v>595</v>
      </c>
      <c r="AX42" s="74"/>
      <c r="AY42" s="74"/>
    </row>
    <row r="43" spans="1:51" s="10" customFormat="1" ht="77.25" customHeight="1" x14ac:dyDescent="0.3">
      <c r="A43" s="79">
        <f>1+A41</f>
        <v>23</v>
      </c>
      <c r="B43" s="79" t="s">
        <v>189</v>
      </c>
      <c r="C43" s="79">
        <v>6</v>
      </c>
      <c r="D43" s="79">
        <v>6</v>
      </c>
      <c r="E43" s="79">
        <v>2024</v>
      </c>
      <c r="F43" s="116" t="s">
        <v>53</v>
      </c>
      <c r="G43" s="97" t="s">
        <v>185</v>
      </c>
      <c r="H43" s="79" t="s">
        <v>191</v>
      </c>
      <c r="I43" s="79" t="s">
        <v>192</v>
      </c>
      <c r="J43" s="26" t="s">
        <v>225</v>
      </c>
      <c r="K43" s="26">
        <v>6</v>
      </c>
      <c r="L43" s="26">
        <v>6</v>
      </c>
      <c r="M43" s="26">
        <v>2024</v>
      </c>
      <c r="N43" s="26">
        <v>30</v>
      </c>
      <c r="O43" s="26">
        <v>7</v>
      </c>
      <c r="P43" s="26">
        <v>2024</v>
      </c>
      <c r="Q43" s="26" t="s">
        <v>152</v>
      </c>
      <c r="R43" s="26" t="s">
        <v>226</v>
      </c>
      <c r="S43" s="26" t="s">
        <v>226</v>
      </c>
      <c r="T43" s="26" t="s">
        <v>331</v>
      </c>
      <c r="U43" s="26" t="s">
        <v>331</v>
      </c>
      <c r="V43" s="26" t="s">
        <v>331</v>
      </c>
      <c r="W43" s="26" t="s">
        <v>331</v>
      </c>
      <c r="X43" s="26" t="s">
        <v>331</v>
      </c>
      <c r="Y43" s="72" t="s">
        <v>331</v>
      </c>
      <c r="Z43" s="72"/>
      <c r="AA43" s="72"/>
      <c r="AB43" s="26" t="s">
        <v>74</v>
      </c>
      <c r="AC43" s="26">
        <v>5</v>
      </c>
      <c r="AD43" s="26">
        <v>7</v>
      </c>
      <c r="AE43" s="26">
        <v>2024</v>
      </c>
      <c r="AF43" s="18">
        <v>0</v>
      </c>
      <c r="AG43" s="72" t="s">
        <v>355</v>
      </c>
      <c r="AH43" s="72"/>
      <c r="AI43" s="72"/>
      <c r="AJ43" s="32" t="s">
        <v>330</v>
      </c>
      <c r="AK43" s="26">
        <v>3</v>
      </c>
      <c r="AL43" s="26">
        <v>10</v>
      </c>
      <c r="AM43" s="26">
        <v>2024</v>
      </c>
      <c r="AN43" s="38">
        <v>1</v>
      </c>
      <c r="AO43" s="105" t="s">
        <v>412</v>
      </c>
      <c r="AP43" s="106"/>
      <c r="AQ43" s="106"/>
      <c r="AR43" s="32" t="s">
        <v>330</v>
      </c>
      <c r="AS43" s="26">
        <v>3</v>
      </c>
      <c r="AT43" s="26">
        <v>10</v>
      </c>
      <c r="AU43" s="26">
        <v>2024</v>
      </c>
      <c r="AV43" s="38">
        <v>1</v>
      </c>
      <c r="AW43" s="107" t="s">
        <v>412</v>
      </c>
      <c r="AX43" s="108"/>
      <c r="AY43" s="108"/>
    </row>
    <row r="44" spans="1:51" s="10" customFormat="1" ht="87.75" customHeight="1" x14ac:dyDescent="0.3">
      <c r="A44" s="79"/>
      <c r="B44" s="79"/>
      <c r="C44" s="79"/>
      <c r="D44" s="79"/>
      <c r="E44" s="79"/>
      <c r="F44" s="116"/>
      <c r="G44" s="97"/>
      <c r="H44" s="79"/>
      <c r="I44" s="79"/>
      <c r="J44" s="26" t="s">
        <v>233</v>
      </c>
      <c r="K44" s="26">
        <v>6</v>
      </c>
      <c r="L44" s="26">
        <v>6</v>
      </c>
      <c r="M44" s="26">
        <v>2024</v>
      </c>
      <c r="N44" s="26">
        <v>31</v>
      </c>
      <c r="O44" s="26">
        <v>8</v>
      </c>
      <c r="P44" s="26">
        <v>2024</v>
      </c>
      <c r="Q44" s="26" t="s">
        <v>152</v>
      </c>
      <c r="R44" s="26" t="s">
        <v>195</v>
      </c>
      <c r="S44" s="26" t="s">
        <v>194</v>
      </c>
      <c r="T44" s="26" t="s">
        <v>331</v>
      </c>
      <c r="U44" s="26" t="s">
        <v>331</v>
      </c>
      <c r="V44" s="26" t="s">
        <v>331</v>
      </c>
      <c r="W44" s="26" t="s">
        <v>331</v>
      </c>
      <c r="X44" s="26" t="s">
        <v>331</v>
      </c>
      <c r="Y44" s="72" t="s">
        <v>331</v>
      </c>
      <c r="Z44" s="72"/>
      <c r="AA44" s="72"/>
      <c r="AB44" s="26" t="s">
        <v>74</v>
      </c>
      <c r="AC44" s="26">
        <v>5</v>
      </c>
      <c r="AD44" s="26">
        <v>7</v>
      </c>
      <c r="AE44" s="26">
        <v>2024</v>
      </c>
      <c r="AF44" s="18">
        <v>0</v>
      </c>
      <c r="AG44" s="72" t="s">
        <v>355</v>
      </c>
      <c r="AH44" s="72"/>
      <c r="AI44" s="72"/>
      <c r="AJ44" s="32" t="s">
        <v>330</v>
      </c>
      <c r="AK44" s="26">
        <v>3</v>
      </c>
      <c r="AL44" s="26">
        <v>10</v>
      </c>
      <c r="AM44" s="26">
        <v>2024</v>
      </c>
      <c r="AN44" s="38">
        <v>1</v>
      </c>
      <c r="AO44" s="105" t="s">
        <v>358</v>
      </c>
      <c r="AP44" s="106"/>
      <c r="AQ44" s="106"/>
      <c r="AR44" s="32" t="s">
        <v>330</v>
      </c>
      <c r="AS44" s="26">
        <v>3</v>
      </c>
      <c r="AT44" s="26">
        <v>10</v>
      </c>
      <c r="AU44" s="26">
        <v>2024</v>
      </c>
      <c r="AV44" s="38">
        <v>1</v>
      </c>
      <c r="AW44" s="107" t="s">
        <v>358</v>
      </c>
      <c r="AX44" s="108"/>
      <c r="AY44" s="108"/>
    </row>
    <row r="45" spans="1:51" s="10" customFormat="1" ht="131.25" customHeight="1" x14ac:dyDescent="0.3">
      <c r="A45" s="79"/>
      <c r="B45" s="79"/>
      <c r="C45" s="79"/>
      <c r="D45" s="79"/>
      <c r="E45" s="79"/>
      <c r="F45" s="116"/>
      <c r="G45" s="97"/>
      <c r="H45" s="79"/>
      <c r="I45" s="79"/>
      <c r="J45" s="26" t="s">
        <v>227</v>
      </c>
      <c r="K45" s="26">
        <v>6</v>
      </c>
      <c r="L45" s="26">
        <v>6</v>
      </c>
      <c r="M45" s="26">
        <v>2024</v>
      </c>
      <c r="N45" s="26">
        <v>31</v>
      </c>
      <c r="O45" s="26">
        <v>12</v>
      </c>
      <c r="P45" s="26">
        <v>2024</v>
      </c>
      <c r="Q45" s="26" t="s">
        <v>193</v>
      </c>
      <c r="R45" s="26" t="s">
        <v>234</v>
      </c>
      <c r="S45" s="26" t="s">
        <v>234</v>
      </c>
      <c r="T45" s="26" t="s">
        <v>331</v>
      </c>
      <c r="U45" s="26" t="s">
        <v>331</v>
      </c>
      <c r="V45" s="26" t="s">
        <v>331</v>
      </c>
      <c r="W45" s="26" t="s">
        <v>331</v>
      </c>
      <c r="X45" s="26" t="s">
        <v>331</v>
      </c>
      <c r="Y45" s="72" t="s">
        <v>331</v>
      </c>
      <c r="Z45" s="72"/>
      <c r="AA45" s="72"/>
      <c r="AB45" s="26" t="s">
        <v>74</v>
      </c>
      <c r="AC45" s="26">
        <v>5</v>
      </c>
      <c r="AD45" s="26">
        <v>7</v>
      </c>
      <c r="AE45" s="26">
        <v>2024</v>
      </c>
      <c r="AF45" s="18">
        <v>0</v>
      </c>
      <c r="AG45" s="72" t="s">
        <v>355</v>
      </c>
      <c r="AH45" s="72"/>
      <c r="AI45" s="72"/>
      <c r="AJ45" s="32" t="s">
        <v>330</v>
      </c>
      <c r="AK45" s="26">
        <v>3</v>
      </c>
      <c r="AL45" s="26">
        <v>10</v>
      </c>
      <c r="AM45" s="26">
        <v>2024</v>
      </c>
      <c r="AN45" s="38">
        <v>1</v>
      </c>
      <c r="AO45" s="105" t="s">
        <v>413</v>
      </c>
      <c r="AP45" s="106"/>
      <c r="AQ45" s="106"/>
      <c r="AR45" s="32" t="s">
        <v>330</v>
      </c>
      <c r="AS45" s="26">
        <v>3</v>
      </c>
      <c r="AT45" s="26">
        <v>10</v>
      </c>
      <c r="AU45" s="26">
        <v>2024</v>
      </c>
      <c r="AV45" s="38">
        <v>1</v>
      </c>
      <c r="AW45" s="107" t="s">
        <v>651</v>
      </c>
      <c r="AX45" s="108"/>
      <c r="AY45" s="108"/>
    </row>
    <row r="46" spans="1:51" s="10" customFormat="1" ht="156.75" customHeight="1" x14ac:dyDescent="0.3">
      <c r="A46" s="79">
        <f>1+A43</f>
        <v>24</v>
      </c>
      <c r="B46" s="79" t="s">
        <v>190</v>
      </c>
      <c r="C46" s="79">
        <v>6</v>
      </c>
      <c r="D46" s="79">
        <v>6</v>
      </c>
      <c r="E46" s="79">
        <v>2024</v>
      </c>
      <c r="F46" s="116" t="s">
        <v>53</v>
      </c>
      <c r="G46" s="97" t="s">
        <v>185</v>
      </c>
      <c r="H46" s="79" t="s">
        <v>221</v>
      </c>
      <c r="I46" s="79" t="s">
        <v>228</v>
      </c>
      <c r="J46" s="26" t="s">
        <v>201</v>
      </c>
      <c r="K46" s="26">
        <v>6</v>
      </c>
      <c r="L46" s="26">
        <v>6</v>
      </c>
      <c r="M46" s="26">
        <v>2024</v>
      </c>
      <c r="N46" s="26">
        <v>31</v>
      </c>
      <c r="O46" s="26">
        <v>10</v>
      </c>
      <c r="P46" s="26">
        <v>2024</v>
      </c>
      <c r="Q46" s="26" t="s">
        <v>196</v>
      </c>
      <c r="R46" s="26" t="s">
        <v>197</v>
      </c>
      <c r="S46" s="26" t="s">
        <v>197</v>
      </c>
      <c r="T46" s="26" t="s">
        <v>331</v>
      </c>
      <c r="U46" s="26" t="s">
        <v>331</v>
      </c>
      <c r="V46" s="26" t="s">
        <v>331</v>
      </c>
      <c r="W46" s="26" t="s">
        <v>331</v>
      </c>
      <c r="X46" s="26" t="s">
        <v>331</v>
      </c>
      <c r="Y46" s="72" t="s">
        <v>331</v>
      </c>
      <c r="Z46" s="72"/>
      <c r="AA46" s="72"/>
      <c r="AB46" s="26" t="s">
        <v>74</v>
      </c>
      <c r="AC46" s="26">
        <v>5</v>
      </c>
      <c r="AD46" s="26">
        <v>7</v>
      </c>
      <c r="AE46" s="26">
        <v>2024</v>
      </c>
      <c r="AF46" s="18">
        <v>0</v>
      </c>
      <c r="AG46" s="72" t="s">
        <v>355</v>
      </c>
      <c r="AH46" s="72"/>
      <c r="AI46" s="72"/>
      <c r="AJ46" s="26" t="s">
        <v>74</v>
      </c>
      <c r="AK46" s="26">
        <v>3</v>
      </c>
      <c r="AL46" s="26">
        <v>10</v>
      </c>
      <c r="AM46" s="26">
        <v>2024</v>
      </c>
      <c r="AN46" s="38">
        <v>0.5</v>
      </c>
      <c r="AO46" s="105" t="s">
        <v>414</v>
      </c>
      <c r="AP46" s="106"/>
      <c r="AQ46" s="106"/>
      <c r="AR46" s="32" t="s">
        <v>330</v>
      </c>
      <c r="AS46" s="26">
        <v>8</v>
      </c>
      <c r="AT46" s="26">
        <v>1</v>
      </c>
      <c r="AU46" s="26">
        <v>2025</v>
      </c>
      <c r="AV46" s="41">
        <v>1</v>
      </c>
      <c r="AW46" s="74" t="s">
        <v>652</v>
      </c>
      <c r="AX46" s="74"/>
      <c r="AY46" s="74"/>
    </row>
    <row r="47" spans="1:51" s="10" customFormat="1" ht="89.25" customHeight="1" x14ac:dyDescent="0.3">
      <c r="A47" s="79"/>
      <c r="B47" s="79"/>
      <c r="C47" s="79"/>
      <c r="D47" s="79"/>
      <c r="E47" s="79"/>
      <c r="F47" s="116"/>
      <c r="G47" s="97"/>
      <c r="H47" s="79"/>
      <c r="I47" s="79"/>
      <c r="J47" s="26" t="s">
        <v>199</v>
      </c>
      <c r="K47" s="26">
        <v>6</v>
      </c>
      <c r="L47" s="26">
        <v>6</v>
      </c>
      <c r="M47" s="26">
        <v>2024</v>
      </c>
      <c r="N47" s="26">
        <v>31</v>
      </c>
      <c r="O47" s="26">
        <v>12</v>
      </c>
      <c r="P47" s="26">
        <v>2024</v>
      </c>
      <c r="Q47" s="26" t="s">
        <v>152</v>
      </c>
      <c r="R47" s="26" t="s">
        <v>200</v>
      </c>
      <c r="S47" s="26" t="s">
        <v>200</v>
      </c>
      <c r="T47" s="26" t="s">
        <v>331</v>
      </c>
      <c r="U47" s="26" t="s">
        <v>331</v>
      </c>
      <c r="V47" s="26" t="s">
        <v>331</v>
      </c>
      <c r="W47" s="26" t="s">
        <v>331</v>
      </c>
      <c r="X47" s="26" t="s">
        <v>331</v>
      </c>
      <c r="Y47" s="72" t="s">
        <v>331</v>
      </c>
      <c r="Z47" s="72"/>
      <c r="AA47" s="72"/>
      <c r="AB47" s="26" t="s">
        <v>74</v>
      </c>
      <c r="AC47" s="26">
        <v>5</v>
      </c>
      <c r="AD47" s="26">
        <v>7</v>
      </c>
      <c r="AE47" s="26">
        <v>2024</v>
      </c>
      <c r="AF47" s="18">
        <v>0</v>
      </c>
      <c r="AG47" s="72" t="s">
        <v>355</v>
      </c>
      <c r="AH47" s="72"/>
      <c r="AI47" s="72"/>
      <c r="AJ47" s="26" t="s">
        <v>74</v>
      </c>
      <c r="AK47" s="26">
        <v>3</v>
      </c>
      <c r="AL47" s="26">
        <v>10</v>
      </c>
      <c r="AM47" s="26">
        <v>2024</v>
      </c>
      <c r="AN47" s="38">
        <v>0.5</v>
      </c>
      <c r="AO47" s="105" t="s">
        <v>359</v>
      </c>
      <c r="AP47" s="106"/>
      <c r="AQ47" s="106"/>
      <c r="AR47" s="32" t="s">
        <v>330</v>
      </c>
      <c r="AS47" s="35">
        <v>16</v>
      </c>
      <c r="AT47" s="35">
        <v>1</v>
      </c>
      <c r="AU47" s="35">
        <v>2025</v>
      </c>
      <c r="AV47" s="41">
        <v>1</v>
      </c>
      <c r="AW47" s="74" t="s">
        <v>596</v>
      </c>
      <c r="AX47" s="74"/>
      <c r="AY47" s="74"/>
    </row>
    <row r="48" spans="1:51" s="10" customFormat="1" ht="72.75" customHeight="1" x14ac:dyDescent="0.3">
      <c r="A48" s="79">
        <f>1+A46</f>
        <v>25</v>
      </c>
      <c r="B48" s="79" t="s">
        <v>198</v>
      </c>
      <c r="C48" s="79">
        <v>6</v>
      </c>
      <c r="D48" s="79">
        <v>6</v>
      </c>
      <c r="E48" s="79">
        <v>2024</v>
      </c>
      <c r="F48" s="116" t="s">
        <v>53</v>
      </c>
      <c r="G48" s="97" t="s">
        <v>185</v>
      </c>
      <c r="H48" s="79" t="s">
        <v>202</v>
      </c>
      <c r="I48" s="79" t="s">
        <v>203</v>
      </c>
      <c r="J48" s="26" t="s">
        <v>204</v>
      </c>
      <c r="K48" s="26">
        <v>6</v>
      </c>
      <c r="L48" s="26">
        <v>6</v>
      </c>
      <c r="M48" s="26">
        <v>2024</v>
      </c>
      <c r="N48" s="26">
        <v>31</v>
      </c>
      <c r="O48" s="26">
        <v>8</v>
      </c>
      <c r="P48" s="26">
        <v>2024</v>
      </c>
      <c r="Q48" s="26" t="s">
        <v>152</v>
      </c>
      <c r="R48" s="26" t="s">
        <v>209</v>
      </c>
      <c r="S48" s="26" t="s">
        <v>209</v>
      </c>
      <c r="T48" s="26" t="s">
        <v>331</v>
      </c>
      <c r="U48" s="26" t="s">
        <v>331</v>
      </c>
      <c r="V48" s="26" t="s">
        <v>331</v>
      </c>
      <c r="W48" s="26" t="s">
        <v>331</v>
      </c>
      <c r="X48" s="26" t="s">
        <v>331</v>
      </c>
      <c r="Y48" s="72" t="s">
        <v>331</v>
      </c>
      <c r="Z48" s="72"/>
      <c r="AA48" s="72"/>
      <c r="AB48" s="26" t="s">
        <v>74</v>
      </c>
      <c r="AC48" s="26">
        <v>5</v>
      </c>
      <c r="AD48" s="26">
        <v>7</v>
      </c>
      <c r="AE48" s="26">
        <v>2024</v>
      </c>
      <c r="AF48" s="18">
        <v>0</v>
      </c>
      <c r="AG48" s="72" t="s">
        <v>355</v>
      </c>
      <c r="AH48" s="72"/>
      <c r="AI48" s="72"/>
      <c r="AJ48" s="32" t="s">
        <v>330</v>
      </c>
      <c r="AK48" s="26">
        <v>3</v>
      </c>
      <c r="AL48" s="26">
        <v>10</v>
      </c>
      <c r="AM48" s="26">
        <v>2024</v>
      </c>
      <c r="AN48" s="38">
        <v>1</v>
      </c>
      <c r="AO48" s="105" t="s">
        <v>360</v>
      </c>
      <c r="AP48" s="106"/>
      <c r="AQ48" s="106"/>
      <c r="AR48" s="32" t="s">
        <v>330</v>
      </c>
      <c r="AS48" s="26">
        <v>3</v>
      </c>
      <c r="AT48" s="26">
        <v>10</v>
      </c>
      <c r="AU48" s="26">
        <v>2024</v>
      </c>
      <c r="AV48" s="38">
        <v>1</v>
      </c>
      <c r="AW48" s="107" t="s">
        <v>360</v>
      </c>
      <c r="AX48" s="108"/>
      <c r="AY48" s="108"/>
    </row>
    <row r="49" spans="1:51" s="10" customFormat="1" ht="72.75" customHeight="1" x14ac:dyDescent="0.3">
      <c r="A49" s="79"/>
      <c r="B49" s="79"/>
      <c r="C49" s="79"/>
      <c r="D49" s="79"/>
      <c r="E49" s="79"/>
      <c r="F49" s="116"/>
      <c r="G49" s="97"/>
      <c r="H49" s="79"/>
      <c r="I49" s="79"/>
      <c r="J49" s="26" t="s">
        <v>205</v>
      </c>
      <c r="K49" s="26">
        <v>6</v>
      </c>
      <c r="L49" s="26">
        <v>6</v>
      </c>
      <c r="M49" s="26">
        <v>2024</v>
      </c>
      <c r="N49" s="26">
        <v>31</v>
      </c>
      <c r="O49" s="26">
        <v>12</v>
      </c>
      <c r="P49" s="26">
        <v>2024</v>
      </c>
      <c r="Q49" s="26" t="s">
        <v>152</v>
      </c>
      <c r="R49" s="26" t="s">
        <v>210</v>
      </c>
      <c r="S49" s="26" t="s">
        <v>210</v>
      </c>
      <c r="T49" s="26" t="s">
        <v>331</v>
      </c>
      <c r="U49" s="26" t="s">
        <v>331</v>
      </c>
      <c r="V49" s="26" t="s">
        <v>331</v>
      </c>
      <c r="W49" s="26" t="s">
        <v>331</v>
      </c>
      <c r="X49" s="26" t="s">
        <v>331</v>
      </c>
      <c r="Y49" s="72" t="s">
        <v>331</v>
      </c>
      <c r="Z49" s="72"/>
      <c r="AA49" s="72"/>
      <c r="AB49" s="26" t="s">
        <v>74</v>
      </c>
      <c r="AC49" s="26">
        <v>5</v>
      </c>
      <c r="AD49" s="26">
        <v>7</v>
      </c>
      <c r="AE49" s="26">
        <v>2024</v>
      </c>
      <c r="AF49" s="18">
        <v>0</v>
      </c>
      <c r="AG49" s="72" t="s">
        <v>355</v>
      </c>
      <c r="AH49" s="72"/>
      <c r="AI49" s="72"/>
      <c r="AJ49" s="32" t="s">
        <v>330</v>
      </c>
      <c r="AK49" s="26">
        <v>3</v>
      </c>
      <c r="AL49" s="26">
        <v>10</v>
      </c>
      <c r="AM49" s="26">
        <v>2024</v>
      </c>
      <c r="AN49" s="38">
        <v>1</v>
      </c>
      <c r="AO49" s="105" t="s">
        <v>361</v>
      </c>
      <c r="AP49" s="106"/>
      <c r="AQ49" s="106"/>
      <c r="AR49" s="32" t="s">
        <v>330</v>
      </c>
      <c r="AS49" s="26">
        <v>3</v>
      </c>
      <c r="AT49" s="26">
        <v>10</v>
      </c>
      <c r="AU49" s="26">
        <v>2024</v>
      </c>
      <c r="AV49" s="38">
        <v>1</v>
      </c>
      <c r="AW49" s="107" t="s">
        <v>361</v>
      </c>
      <c r="AX49" s="108"/>
      <c r="AY49" s="108"/>
    </row>
    <row r="50" spans="1:51" s="10" customFormat="1" ht="105" customHeight="1" x14ac:dyDescent="0.3">
      <c r="A50" s="26">
        <f>1+A48</f>
        <v>26</v>
      </c>
      <c r="B50" s="26" t="s">
        <v>206</v>
      </c>
      <c r="C50" s="26">
        <v>6</v>
      </c>
      <c r="D50" s="26">
        <v>6</v>
      </c>
      <c r="E50" s="26">
        <v>2024</v>
      </c>
      <c r="F50" s="30" t="s">
        <v>53</v>
      </c>
      <c r="G50" s="27" t="s">
        <v>185</v>
      </c>
      <c r="H50" s="26" t="s">
        <v>211</v>
      </c>
      <c r="I50" s="26" t="s">
        <v>229</v>
      </c>
      <c r="J50" s="26" t="s">
        <v>212</v>
      </c>
      <c r="K50" s="26">
        <v>6</v>
      </c>
      <c r="L50" s="26">
        <v>6</v>
      </c>
      <c r="M50" s="26">
        <v>2024</v>
      </c>
      <c r="N50" s="26">
        <v>31</v>
      </c>
      <c r="O50" s="26">
        <v>10</v>
      </c>
      <c r="P50" s="26">
        <v>2024</v>
      </c>
      <c r="Q50" s="26" t="s">
        <v>152</v>
      </c>
      <c r="R50" s="26" t="s">
        <v>213</v>
      </c>
      <c r="S50" s="26" t="s">
        <v>213</v>
      </c>
      <c r="T50" s="26" t="s">
        <v>331</v>
      </c>
      <c r="U50" s="26" t="s">
        <v>331</v>
      </c>
      <c r="V50" s="26" t="s">
        <v>331</v>
      </c>
      <c r="W50" s="26" t="s">
        <v>331</v>
      </c>
      <c r="X50" s="26" t="s">
        <v>331</v>
      </c>
      <c r="Y50" s="72" t="s">
        <v>331</v>
      </c>
      <c r="Z50" s="72"/>
      <c r="AA50" s="72"/>
      <c r="AB50" s="26" t="s">
        <v>74</v>
      </c>
      <c r="AC50" s="26">
        <v>5</v>
      </c>
      <c r="AD50" s="26">
        <v>7</v>
      </c>
      <c r="AE50" s="26">
        <v>2024</v>
      </c>
      <c r="AF50" s="18">
        <v>0</v>
      </c>
      <c r="AG50" s="72" t="s">
        <v>355</v>
      </c>
      <c r="AH50" s="72"/>
      <c r="AI50" s="72"/>
      <c r="AJ50" s="26" t="s">
        <v>74</v>
      </c>
      <c r="AK50" s="26">
        <v>3</v>
      </c>
      <c r="AL50" s="26">
        <v>10</v>
      </c>
      <c r="AM50" s="26">
        <v>2024</v>
      </c>
      <c r="AN50" s="38">
        <v>0.5</v>
      </c>
      <c r="AO50" s="105" t="s">
        <v>362</v>
      </c>
      <c r="AP50" s="106"/>
      <c r="AQ50" s="106"/>
      <c r="AR50" s="32" t="s">
        <v>330</v>
      </c>
      <c r="AS50" s="26">
        <v>8</v>
      </c>
      <c r="AT50" s="26">
        <v>1</v>
      </c>
      <c r="AU50" s="26">
        <v>2024</v>
      </c>
      <c r="AV50" s="41">
        <v>1</v>
      </c>
      <c r="AW50" s="74" t="s">
        <v>601</v>
      </c>
      <c r="AX50" s="74"/>
      <c r="AY50" s="74"/>
    </row>
    <row r="51" spans="1:51" s="10" customFormat="1" ht="74.25" customHeight="1" x14ac:dyDescent="0.3">
      <c r="A51" s="79">
        <f>1+A50</f>
        <v>27</v>
      </c>
      <c r="B51" s="79" t="s">
        <v>207</v>
      </c>
      <c r="C51" s="79">
        <v>6</v>
      </c>
      <c r="D51" s="79">
        <v>6</v>
      </c>
      <c r="E51" s="79">
        <v>2024</v>
      </c>
      <c r="F51" s="116" t="s">
        <v>53</v>
      </c>
      <c r="G51" s="124" t="s">
        <v>185</v>
      </c>
      <c r="H51" s="79" t="s">
        <v>214</v>
      </c>
      <c r="I51" s="79" t="s">
        <v>230</v>
      </c>
      <c r="J51" s="26" t="s">
        <v>215</v>
      </c>
      <c r="K51" s="26">
        <v>6</v>
      </c>
      <c r="L51" s="26">
        <v>6</v>
      </c>
      <c r="M51" s="26">
        <v>2024</v>
      </c>
      <c r="N51" s="26">
        <v>31</v>
      </c>
      <c r="O51" s="26">
        <v>12</v>
      </c>
      <c r="P51" s="26">
        <v>2024</v>
      </c>
      <c r="Q51" s="26" t="s">
        <v>152</v>
      </c>
      <c r="R51" s="26" t="s">
        <v>217</v>
      </c>
      <c r="S51" s="26" t="s">
        <v>217</v>
      </c>
      <c r="T51" s="26" t="s">
        <v>331</v>
      </c>
      <c r="U51" s="26" t="s">
        <v>331</v>
      </c>
      <c r="V51" s="26" t="s">
        <v>331</v>
      </c>
      <c r="W51" s="26" t="s">
        <v>331</v>
      </c>
      <c r="X51" s="26" t="s">
        <v>331</v>
      </c>
      <c r="Y51" s="72" t="s">
        <v>331</v>
      </c>
      <c r="Z51" s="72"/>
      <c r="AA51" s="72"/>
      <c r="AB51" s="26" t="s">
        <v>74</v>
      </c>
      <c r="AC51" s="26">
        <v>5</v>
      </c>
      <c r="AD51" s="26">
        <v>7</v>
      </c>
      <c r="AE51" s="26">
        <v>2024</v>
      </c>
      <c r="AF51" s="18">
        <v>0</v>
      </c>
      <c r="AG51" s="72" t="s">
        <v>355</v>
      </c>
      <c r="AH51" s="72"/>
      <c r="AI51" s="72"/>
      <c r="AJ51" s="32" t="s">
        <v>330</v>
      </c>
      <c r="AK51" s="26">
        <v>3</v>
      </c>
      <c r="AL51" s="26">
        <v>10</v>
      </c>
      <c r="AM51" s="26">
        <v>2024</v>
      </c>
      <c r="AN51" s="38">
        <v>1</v>
      </c>
      <c r="AO51" s="105" t="s">
        <v>363</v>
      </c>
      <c r="AP51" s="106"/>
      <c r="AQ51" s="106"/>
      <c r="AR51" s="32" t="s">
        <v>330</v>
      </c>
      <c r="AS51" s="26">
        <v>3</v>
      </c>
      <c r="AT51" s="26">
        <v>10</v>
      </c>
      <c r="AU51" s="26">
        <v>2024</v>
      </c>
      <c r="AV51" s="38">
        <v>1</v>
      </c>
      <c r="AW51" s="107" t="s">
        <v>363</v>
      </c>
      <c r="AX51" s="108"/>
      <c r="AY51" s="108"/>
    </row>
    <row r="52" spans="1:51" s="10" customFormat="1" ht="74.25" customHeight="1" x14ac:dyDescent="0.3">
      <c r="A52" s="79"/>
      <c r="B52" s="79"/>
      <c r="C52" s="79">
        <v>6</v>
      </c>
      <c r="D52" s="79">
        <v>6</v>
      </c>
      <c r="E52" s="79">
        <v>2024</v>
      </c>
      <c r="F52" s="116"/>
      <c r="G52" s="124"/>
      <c r="H52" s="79"/>
      <c r="I52" s="79"/>
      <c r="J52" s="26" t="s">
        <v>216</v>
      </c>
      <c r="K52" s="26">
        <v>6</v>
      </c>
      <c r="L52" s="26">
        <v>6</v>
      </c>
      <c r="M52" s="26">
        <v>2024</v>
      </c>
      <c r="N52" s="26">
        <v>30</v>
      </c>
      <c r="O52" s="26">
        <v>8</v>
      </c>
      <c r="P52" s="26">
        <v>2024</v>
      </c>
      <c r="Q52" s="26" t="s">
        <v>152</v>
      </c>
      <c r="R52" s="26" t="s">
        <v>218</v>
      </c>
      <c r="S52" s="26" t="s">
        <v>218</v>
      </c>
      <c r="T52" s="26" t="s">
        <v>331</v>
      </c>
      <c r="U52" s="26" t="s">
        <v>331</v>
      </c>
      <c r="V52" s="26" t="s">
        <v>331</v>
      </c>
      <c r="W52" s="26" t="s">
        <v>331</v>
      </c>
      <c r="X52" s="26" t="s">
        <v>331</v>
      </c>
      <c r="Y52" s="72" t="s">
        <v>331</v>
      </c>
      <c r="Z52" s="72"/>
      <c r="AA52" s="72"/>
      <c r="AB52" s="26" t="s">
        <v>74</v>
      </c>
      <c r="AC52" s="26">
        <v>5</v>
      </c>
      <c r="AD52" s="26">
        <v>7</v>
      </c>
      <c r="AE52" s="26">
        <v>2024</v>
      </c>
      <c r="AF52" s="18">
        <v>0</v>
      </c>
      <c r="AG52" s="72" t="s">
        <v>355</v>
      </c>
      <c r="AH52" s="72"/>
      <c r="AI52" s="72"/>
      <c r="AJ52" s="32" t="s">
        <v>330</v>
      </c>
      <c r="AK52" s="26">
        <v>3</v>
      </c>
      <c r="AL52" s="26">
        <v>10</v>
      </c>
      <c r="AM52" s="26">
        <v>2024</v>
      </c>
      <c r="AN52" s="38">
        <v>1</v>
      </c>
      <c r="AO52" s="105" t="s">
        <v>364</v>
      </c>
      <c r="AP52" s="106"/>
      <c r="AQ52" s="106"/>
      <c r="AR52" s="32" t="s">
        <v>330</v>
      </c>
      <c r="AS52" s="26">
        <v>3</v>
      </c>
      <c r="AT52" s="26">
        <v>10</v>
      </c>
      <c r="AU52" s="26">
        <v>2024</v>
      </c>
      <c r="AV52" s="38">
        <v>1</v>
      </c>
      <c r="AW52" s="107" t="s">
        <v>364</v>
      </c>
      <c r="AX52" s="108"/>
      <c r="AY52" s="108"/>
    </row>
    <row r="53" spans="1:51" s="10" customFormat="1" ht="135" customHeight="1" x14ac:dyDescent="0.3">
      <c r="A53" s="26">
        <f>1+A51</f>
        <v>28</v>
      </c>
      <c r="B53" s="26" t="s">
        <v>208</v>
      </c>
      <c r="C53" s="26">
        <v>6</v>
      </c>
      <c r="D53" s="26">
        <v>6</v>
      </c>
      <c r="E53" s="26">
        <v>2024</v>
      </c>
      <c r="F53" s="30" t="s">
        <v>53</v>
      </c>
      <c r="G53" s="27" t="s">
        <v>185</v>
      </c>
      <c r="H53" s="26" t="s">
        <v>219</v>
      </c>
      <c r="I53" s="26" t="s">
        <v>231</v>
      </c>
      <c r="J53" s="26" t="s">
        <v>232</v>
      </c>
      <c r="K53" s="26">
        <v>6</v>
      </c>
      <c r="L53" s="26">
        <v>6</v>
      </c>
      <c r="M53" s="26">
        <v>2024</v>
      </c>
      <c r="N53" s="26">
        <v>31</v>
      </c>
      <c r="O53" s="26">
        <v>12</v>
      </c>
      <c r="P53" s="26">
        <v>2024</v>
      </c>
      <c r="Q53" s="26" t="s">
        <v>152</v>
      </c>
      <c r="R53" s="26" t="s">
        <v>220</v>
      </c>
      <c r="S53" s="26" t="s">
        <v>220</v>
      </c>
      <c r="T53" s="26" t="s">
        <v>331</v>
      </c>
      <c r="U53" s="26" t="s">
        <v>331</v>
      </c>
      <c r="V53" s="26" t="s">
        <v>331</v>
      </c>
      <c r="W53" s="26" t="s">
        <v>331</v>
      </c>
      <c r="X53" s="26" t="s">
        <v>331</v>
      </c>
      <c r="Y53" s="72" t="s">
        <v>331</v>
      </c>
      <c r="Z53" s="72"/>
      <c r="AA53" s="72"/>
      <c r="AB53" s="26" t="s">
        <v>74</v>
      </c>
      <c r="AC53" s="26">
        <v>5</v>
      </c>
      <c r="AD53" s="26">
        <v>7</v>
      </c>
      <c r="AE53" s="26">
        <v>2024</v>
      </c>
      <c r="AF53" s="18">
        <v>0</v>
      </c>
      <c r="AG53" s="72" t="s">
        <v>355</v>
      </c>
      <c r="AH53" s="72"/>
      <c r="AI53" s="72"/>
      <c r="AJ53" s="26" t="s">
        <v>74</v>
      </c>
      <c r="AK53" s="26">
        <v>3</v>
      </c>
      <c r="AL53" s="26">
        <v>10</v>
      </c>
      <c r="AM53" s="26">
        <v>2024</v>
      </c>
      <c r="AN53" s="38">
        <v>0.5</v>
      </c>
      <c r="AO53" s="105" t="s">
        <v>365</v>
      </c>
      <c r="AP53" s="106"/>
      <c r="AQ53" s="106"/>
      <c r="AR53" s="32" t="s">
        <v>330</v>
      </c>
      <c r="AS53" s="26">
        <v>8</v>
      </c>
      <c r="AT53" s="26">
        <v>1</v>
      </c>
      <c r="AU53" s="26">
        <v>2024</v>
      </c>
      <c r="AV53" s="41">
        <v>1</v>
      </c>
      <c r="AW53" s="74" t="s">
        <v>588</v>
      </c>
      <c r="AX53" s="74"/>
      <c r="AY53" s="74"/>
    </row>
    <row r="54" spans="1:51" s="10" customFormat="1" ht="118.5" customHeight="1" x14ac:dyDescent="0.3">
      <c r="A54" s="79">
        <f>1+A53</f>
        <v>29</v>
      </c>
      <c r="B54" s="79" t="s">
        <v>104</v>
      </c>
      <c r="C54" s="79">
        <v>7</v>
      </c>
      <c r="D54" s="79">
        <v>7</v>
      </c>
      <c r="E54" s="79">
        <v>2023</v>
      </c>
      <c r="F54" s="109" t="s">
        <v>149</v>
      </c>
      <c r="G54" s="97" t="s">
        <v>93</v>
      </c>
      <c r="H54" s="79" t="s">
        <v>112</v>
      </c>
      <c r="I54" s="79" t="s">
        <v>113</v>
      </c>
      <c r="J54" s="26" t="s">
        <v>144</v>
      </c>
      <c r="K54" s="26">
        <v>7</v>
      </c>
      <c r="L54" s="26">
        <v>7</v>
      </c>
      <c r="M54" s="26">
        <v>2023</v>
      </c>
      <c r="N54" s="12">
        <v>30</v>
      </c>
      <c r="O54" s="13">
        <v>5</v>
      </c>
      <c r="P54" s="13">
        <v>2024</v>
      </c>
      <c r="Q54" s="26" t="s">
        <v>150</v>
      </c>
      <c r="R54" s="18" t="s">
        <v>106</v>
      </c>
      <c r="S54" s="18" t="s">
        <v>106</v>
      </c>
      <c r="T54" s="26" t="s">
        <v>74</v>
      </c>
      <c r="U54" s="26">
        <v>10</v>
      </c>
      <c r="V54" s="26">
        <v>4</v>
      </c>
      <c r="W54" s="26">
        <v>2024</v>
      </c>
      <c r="X54" s="18">
        <v>0</v>
      </c>
      <c r="Y54" s="72" t="s">
        <v>366</v>
      </c>
      <c r="Z54" s="72"/>
      <c r="AA54" s="72"/>
      <c r="AB54" s="32" t="s">
        <v>330</v>
      </c>
      <c r="AC54" s="26">
        <v>3</v>
      </c>
      <c r="AD54" s="26">
        <v>7</v>
      </c>
      <c r="AE54" s="26">
        <v>2024</v>
      </c>
      <c r="AF54" s="18">
        <v>1</v>
      </c>
      <c r="AG54" s="72" t="s">
        <v>367</v>
      </c>
      <c r="AH54" s="72"/>
      <c r="AI54" s="72"/>
      <c r="AJ54" s="32" t="s">
        <v>330</v>
      </c>
      <c r="AK54" s="26">
        <v>3</v>
      </c>
      <c r="AL54" s="26">
        <v>7</v>
      </c>
      <c r="AM54" s="26">
        <v>2024</v>
      </c>
      <c r="AN54" s="18">
        <v>1</v>
      </c>
      <c r="AO54" s="72" t="s">
        <v>368</v>
      </c>
      <c r="AP54" s="72"/>
      <c r="AQ54" s="72"/>
      <c r="AR54" s="32" t="s">
        <v>330</v>
      </c>
      <c r="AS54" s="26">
        <v>3</v>
      </c>
      <c r="AT54" s="26">
        <v>7</v>
      </c>
      <c r="AU54" s="26">
        <v>2024</v>
      </c>
      <c r="AV54" s="18">
        <v>1</v>
      </c>
      <c r="AW54" s="73" t="s">
        <v>368</v>
      </c>
      <c r="AX54" s="73"/>
      <c r="AY54" s="73"/>
    </row>
    <row r="55" spans="1:51" s="10" customFormat="1" ht="118.5" customHeight="1" x14ac:dyDescent="0.3">
      <c r="A55" s="79"/>
      <c r="B55" s="79"/>
      <c r="C55" s="79"/>
      <c r="D55" s="79"/>
      <c r="E55" s="79"/>
      <c r="F55" s="109"/>
      <c r="G55" s="97"/>
      <c r="H55" s="79"/>
      <c r="I55" s="79"/>
      <c r="J55" s="26" t="s">
        <v>105</v>
      </c>
      <c r="K55" s="26">
        <v>7</v>
      </c>
      <c r="L55" s="26">
        <v>7</v>
      </c>
      <c r="M55" s="26">
        <v>2023</v>
      </c>
      <c r="N55" s="12">
        <v>30</v>
      </c>
      <c r="O55" s="13">
        <v>6</v>
      </c>
      <c r="P55" s="13">
        <v>2024</v>
      </c>
      <c r="Q55" s="26" t="s">
        <v>150</v>
      </c>
      <c r="R55" s="18" t="s">
        <v>107</v>
      </c>
      <c r="S55" s="18" t="s">
        <v>107</v>
      </c>
      <c r="T55" s="26" t="s">
        <v>74</v>
      </c>
      <c r="U55" s="26">
        <v>10</v>
      </c>
      <c r="V55" s="26">
        <v>4</v>
      </c>
      <c r="W55" s="26">
        <v>2024</v>
      </c>
      <c r="X55" s="18">
        <v>0</v>
      </c>
      <c r="Y55" s="72" t="s">
        <v>369</v>
      </c>
      <c r="Z55" s="72"/>
      <c r="AA55" s="72"/>
      <c r="AB55" s="32" t="s">
        <v>330</v>
      </c>
      <c r="AC55" s="26">
        <v>3</v>
      </c>
      <c r="AD55" s="26">
        <v>7</v>
      </c>
      <c r="AE55" s="26">
        <v>2024</v>
      </c>
      <c r="AF55" s="18">
        <v>1</v>
      </c>
      <c r="AG55" s="72" t="s">
        <v>367</v>
      </c>
      <c r="AH55" s="72"/>
      <c r="AI55" s="72"/>
      <c r="AJ55" s="32" t="s">
        <v>330</v>
      </c>
      <c r="AK55" s="26">
        <v>3</v>
      </c>
      <c r="AL55" s="26">
        <v>7</v>
      </c>
      <c r="AM55" s="26">
        <v>2024</v>
      </c>
      <c r="AN55" s="18">
        <v>1</v>
      </c>
      <c r="AO55" s="72" t="s">
        <v>368</v>
      </c>
      <c r="AP55" s="72"/>
      <c r="AQ55" s="72"/>
      <c r="AR55" s="32" t="s">
        <v>330</v>
      </c>
      <c r="AS55" s="26">
        <v>3</v>
      </c>
      <c r="AT55" s="26">
        <v>7</v>
      </c>
      <c r="AU55" s="26">
        <v>2024</v>
      </c>
      <c r="AV55" s="18">
        <v>1</v>
      </c>
      <c r="AW55" s="73" t="s">
        <v>368</v>
      </c>
      <c r="AX55" s="73"/>
      <c r="AY55" s="73"/>
    </row>
    <row r="56" spans="1:51" s="10" customFormat="1" ht="118.5" customHeight="1" x14ac:dyDescent="0.3">
      <c r="A56" s="79"/>
      <c r="B56" s="79"/>
      <c r="C56" s="79"/>
      <c r="D56" s="79"/>
      <c r="E56" s="79"/>
      <c r="F56" s="109"/>
      <c r="G56" s="97"/>
      <c r="H56" s="79"/>
      <c r="I56" s="79"/>
      <c r="J56" s="26" t="s">
        <v>114</v>
      </c>
      <c r="K56" s="26">
        <v>7</v>
      </c>
      <c r="L56" s="26">
        <v>7</v>
      </c>
      <c r="M56" s="26">
        <v>2023</v>
      </c>
      <c r="N56" s="12">
        <v>30</v>
      </c>
      <c r="O56" s="13">
        <v>10</v>
      </c>
      <c r="P56" s="13">
        <v>2024</v>
      </c>
      <c r="Q56" s="26" t="s">
        <v>150</v>
      </c>
      <c r="R56" s="26" t="s">
        <v>108</v>
      </c>
      <c r="S56" s="26" t="s">
        <v>108</v>
      </c>
      <c r="T56" s="26" t="s">
        <v>74</v>
      </c>
      <c r="U56" s="26">
        <v>10</v>
      </c>
      <c r="V56" s="26">
        <v>4</v>
      </c>
      <c r="W56" s="26">
        <v>2024</v>
      </c>
      <c r="X56" s="18">
        <v>0</v>
      </c>
      <c r="Y56" s="72" t="s">
        <v>370</v>
      </c>
      <c r="Z56" s="72"/>
      <c r="AA56" s="72"/>
      <c r="AB56" s="26" t="s">
        <v>74</v>
      </c>
      <c r="AC56" s="26">
        <v>3</v>
      </c>
      <c r="AD56" s="26">
        <v>7</v>
      </c>
      <c r="AE56" s="26">
        <v>2024</v>
      </c>
      <c r="AF56" s="18">
        <v>0</v>
      </c>
      <c r="AG56" s="72" t="s">
        <v>371</v>
      </c>
      <c r="AH56" s="72"/>
      <c r="AI56" s="72"/>
      <c r="AJ56" s="32" t="s">
        <v>330</v>
      </c>
      <c r="AK56" s="26">
        <v>4</v>
      </c>
      <c r="AL56" s="26">
        <v>10</v>
      </c>
      <c r="AM56" s="26">
        <v>2024</v>
      </c>
      <c r="AN56" s="18">
        <v>1</v>
      </c>
      <c r="AO56" s="73" t="s">
        <v>372</v>
      </c>
      <c r="AP56" s="73"/>
      <c r="AQ56" s="73"/>
      <c r="AR56" s="32" t="s">
        <v>330</v>
      </c>
      <c r="AS56" s="26">
        <v>4</v>
      </c>
      <c r="AT56" s="26">
        <v>10</v>
      </c>
      <c r="AU56" s="26">
        <v>2024</v>
      </c>
      <c r="AV56" s="18">
        <v>1</v>
      </c>
      <c r="AW56" s="73" t="s">
        <v>372</v>
      </c>
      <c r="AX56" s="73"/>
      <c r="AY56" s="73"/>
    </row>
    <row r="57" spans="1:51" s="10" customFormat="1" ht="138" customHeight="1" x14ac:dyDescent="0.3">
      <c r="A57" s="79"/>
      <c r="B57" s="79"/>
      <c r="C57" s="79"/>
      <c r="D57" s="79"/>
      <c r="E57" s="79"/>
      <c r="F57" s="109"/>
      <c r="G57" s="97"/>
      <c r="H57" s="79"/>
      <c r="I57" s="79"/>
      <c r="J57" s="26" t="s">
        <v>143</v>
      </c>
      <c r="K57" s="26">
        <v>7</v>
      </c>
      <c r="L57" s="26">
        <v>7</v>
      </c>
      <c r="M57" s="26">
        <v>2023</v>
      </c>
      <c r="N57" s="12">
        <v>30</v>
      </c>
      <c r="O57" s="13">
        <v>10</v>
      </c>
      <c r="P57" s="13">
        <v>2024</v>
      </c>
      <c r="Q57" s="26" t="s">
        <v>150</v>
      </c>
      <c r="R57" s="18" t="s">
        <v>115</v>
      </c>
      <c r="S57" s="18" t="s">
        <v>115</v>
      </c>
      <c r="T57" s="26" t="s">
        <v>74</v>
      </c>
      <c r="U57" s="26">
        <v>10</v>
      </c>
      <c r="V57" s="26">
        <v>4</v>
      </c>
      <c r="W57" s="26">
        <v>2024</v>
      </c>
      <c r="X57" s="18">
        <v>0</v>
      </c>
      <c r="Y57" s="72" t="s">
        <v>373</v>
      </c>
      <c r="Z57" s="72"/>
      <c r="AA57" s="72"/>
      <c r="AB57" s="26" t="s">
        <v>74</v>
      </c>
      <c r="AC57" s="26">
        <v>3</v>
      </c>
      <c r="AD57" s="26">
        <v>7</v>
      </c>
      <c r="AE57" s="26">
        <v>2024</v>
      </c>
      <c r="AF57" s="18">
        <v>0</v>
      </c>
      <c r="AG57" s="72" t="s">
        <v>371</v>
      </c>
      <c r="AH57" s="72"/>
      <c r="AI57" s="72"/>
      <c r="AJ57" s="32" t="s">
        <v>330</v>
      </c>
      <c r="AK57" s="26">
        <v>4</v>
      </c>
      <c r="AL57" s="26">
        <v>10</v>
      </c>
      <c r="AM57" s="26">
        <v>2024</v>
      </c>
      <c r="AN57" s="18">
        <v>1</v>
      </c>
      <c r="AO57" s="73" t="s">
        <v>374</v>
      </c>
      <c r="AP57" s="73"/>
      <c r="AQ57" s="73"/>
      <c r="AR57" s="32" t="s">
        <v>330</v>
      </c>
      <c r="AS57" s="26">
        <v>4</v>
      </c>
      <c r="AT57" s="26">
        <v>10</v>
      </c>
      <c r="AU57" s="26">
        <v>2024</v>
      </c>
      <c r="AV57" s="18">
        <v>1</v>
      </c>
      <c r="AW57" s="73" t="s">
        <v>374</v>
      </c>
      <c r="AX57" s="73"/>
      <c r="AY57" s="73"/>
    </row>
    <row r="58" spans="1:51" s="10" customFormat="1" ht="96" customHeight="1" x14ac:dyDescent="0.3">
      <c r="A58" s="79">
        <f>1+A54</f>
        <v>30</v>
      </c>
      <c r="B58" s="79" t="s">
        <v>83</v>
      </c>
      <c r="C58" s="79">
        <v>10</v>
      </c>
      <c r="D58" s="79">
        <v>7</v>
      </c>
      <c r="E58" s="79">
        <v>2023</v>
      </c>
      <c r="F58" s="110" t="s">
        <v>82</v>
      </c>
      <c r="G58" s="97" t="s">
        <v>93</v>
      </c>
      <c r="H58" s="79" t="s">
        <v>84</v>
      </c>
      <c r="I58" s="79" t="s">
        <v>42</v>
      </c>
      <c r="J58" s="26" t="s">
        <v>85</v>
      </c>
      <c r="K58" s="26">
        <v>10</v>
      </c>
      <c r="L58" s="26">
        <v>7</v>
      </c>
      <c r="M58" s="26">
        <v>2023</v>
      </c>
      <c r="N58" s="12">
        <v>31</v>
      </c>
      <c r="O58" s="13">
        <v>3</v>
      </c>
      <c r="P58" s="13">
        <v>2024</v>
      </c>
      <c r="Q58" s="26" t="s">
        <v>89</v>
      </c>
      <c r="R58" s="18" t="s">
        <v>90</v>
      </c>
      <c r="S58" s="18" t="s">
        <v>90</v>
      </c>
      <c r="T58" s="32" t="s">
        <v>330</v>
      </c>
      <c r="U58" s="26">
        <v>10</v>
      </c>
      <c r="V58" s="26">
        <v>4</v>
      </c>
      <c r="W58" s="26">
        <v>2024</v>
      </c>
      <c r="X58" s="18">
        <v>1</v>
      </c>
      <c r="Y58" s="72" t="s">
        <v>423</v>
      </c>
      <c r="Z58" s="72"/>
      <c r="AA58" s="72"/>
      <c r="AB58" s="32" t="s">
        <v>330</v>
      </c>
      <c r="AC58" s="26">
        <v>10</v>
      </c>
      <c r="AD58" s="26">
        <v>4</v>
      </c>
      <c r="AE58" s="26">
        <v>2024</v>
      </c>
      <c r="AF58" s="18">
        <v>1</v>
      </c>
      <c r="AG58" s="72" t="s">
        <v>423</v>
      </c>
      <c r="AH58" s="72"/>
      <c r="AI58" s="72"/>
      <c r="AJ58" s="32" t="s">
        <v>330</v>
      </c>
      <c r="AK58" s="26">
        <v>10</v>
      </c>
      <c r="AL58" s="26">
        <v>4</v>
      </c>
      <c r="AM58" s="26">
        <v>2024</v>
      </c>
      <c r="AN58" s="18">
        <v>1</v>
      </c>
      <c r="AO58" s="72" t="s">
        <v>423</v>
      </c>
      <c r="AP58" s="72"/>
      <c r="AQ58" s="72"/>
      <c r="AR58" s="32" t="s">
        <v>330</v>
      </c>
      <c r="AS58" s="26">
        <v>10</v>
      </c>
      <c r="AT58" s="26">
        <v>4</v>
      </c>
      <c r="AU58" s="26">
        <v>2024</v>
      </c>
      <c r="AV58" s="18">
        <v>1</v>
      </c>
      <c r="AW58" s="73" t="s">
        <v>423</v>
      </c>
      <c r="AX58" s="73"/>
      <c r="AY58" s="73"/>
    </row>
    <row r="59" spans="1:51" s="10" customFormat="1" ht="67.5" customHeight="1" x14ac:dyDescent="0.3">
      <c r="A59" s="79"/>
      <c r="B59" s="79"/>
      <c r="C59" s="79"/>
      <c r="D59" s="79"/>
      <c r="E59" s="79"/>
      <c r="F59" s="110"/>
      <c r="G59" s="97"/>
      <c r="H59" s="79"/>
      <c r="I59" s="79"/>
      <c r="J59" s="26" t="s">
        <v>86</v>
      </c>
      <c r="K59" s="26">
        <v>10</v>
      </c>
      <c r="L59" s="26">
        <v>7</v>
      </c>
      <c r="M59" s="26">
        <v>2023</v>
      </c>
      <c r="N59" s="12">
        <v>31</v>
      </c>
      <c r="O59" s="13">
        <v>3</v>
      </c>
      <c r="P59" s="13">
        <v>2024</v>
      </c>
      <c r="Q59" s="26" t="s">
        <v>89</v>
      </c>
      <c r="R59" s="18" t="s">
        <v>91</v>
      </c>
      <c r="S59" s="18" t="s">
        <v>91</v>
      </c>
      <c r="T59" s="32" t="s">
        <v>330</v>
      </c>
      <c r="U59" s="26">
        <v>10</v>
      </c>
      <c r="V59" s="26">
        <v>4</v>
      </c>
      <c r="W59" s="26">
        <v>2024</v>
      </c>
      <c r="X59" s="18">
        <v>1</v>
      </c>
      <c r="Y59" s="72" t="s">
        <v>415</v>
      </c>
      <c r="Z59" s="72"/>
      <c r="AA59" s="72"/>
      <c r="AB59" s="32" t="s">
        <v>330</v>
      </c>
      <c r="AC59" s="26">
        <v>10</v>
      </c>
      <c r="AD59" s="26">
        <v>4</v>
      </c>
      <c r="AE59" s="26">
        <v>2024</v>
      </c>
      <c r="AF59" s="18">
        <v>1</v>
      </c>
      <c r="AG59" s="72" t="s">
        <v>415</v>
      </c>
      <c r="AH59" s="72"/>
      <c r="AI59" s="72"/>
      <c r="AJ59" s="32" t="s">
        <v>330</v>
      </c>
      <c r="AK59" s="26">
        <v>10</v>
      </c>
      <c r="AL59" s="26">
        <v>4</v>
      </c>
      <c r="AM59" s="26">
        <v>2024</v>
      </c>
      <c r="AN59" s="18">
        <v>1</v>
      </c>
      <c r="AO59" s="72" t="s">
        <v>415</v>
      </c>
      <c r="AP59" s="72"/>
      <c r="AQ59" s="72"/>
      <c r="AR59" s="32" t="s">
        <v>330</v>
      </c>
      <c r="AS59" s="26">
        <v>10</v>
      </c>
      <c r="AT59" s="26">
        <v>4</v>
      </c>
      <c r="AU59" s="26">
        <v>2024</v>
      </c>
      <c r="AV59" s="18">
        <v>1</v>
      </c>
      <c r="AW59" s="73" t="s">
        <v>415</v>
      </c>
      <c r="AX59" s="73"/>
      <c r="AY59" s="73"/>
    </row>
    <row r="60" spans="1:51" s="10" customFormat="1" ht="121.5" customHeight="1" x14ac:dyDescent="0.3">
      <c r="A60" s="79"/>
      <c r="B60" s="79"/>
      <c r="C60" s="79"/>
      <c r="D60" s="79"/>
      <c r="E60" s="79"/>
      <c r="F60" s="110"/>
      <c r="G60" s="97"/>
      <c r="H60" s="79"/>
      <c r="I60" s="79"/>
      <c r="J60" s="26" t="s">
        <v>87</v>
      </c>
      <c r="K60" s="26">
        <v>10</v>
      </c>
      <c r="L60" s="26">
        <v>7</v>
      </c>
      <c r="M60" s="26">
        <v>2023</v>
      </c>
      <c r="N60" s="12">
        <v>31</v>
      </c>
      <c r="O60" s="13">
        <v>3</v>
      </c>
      <c r="P60" s="13">
        <v>2024</v>
      </c>
      <c r="Q60" s="26" t="s">
        <v>89</v>
      </c>
      <c r="R60" s="18" t="s">
        <v>92</v>
      </c>
      <c r="S60" s="18" t="s">
        <v>92</v>
      </c>
      <c r="T60" s="32" t="s">
        <v>330</v>
      </c>
      <c r="U60" s="26">
        <v>10</v>
      </c>
      <c r="V60" s="26">
        <v>4</v>
      </c>
      <c r="W60" s="26">
        <v>2024</v>
      </c>
      <c r="X60" s="18">
        <v>1</v>
      </c>
      <c r="Y60" s="72" t="s">
        <v>424</v>
      </c>
      <c r="Z60" s="72"/>
      <c r="AA60" s="72"/>
      <c r="AB60" s="32" t="s">
        <v>330</v>
      </c>
      <c r="AC60" s="26">
        <v>10</v>
      </c>
      <c r="AD60" s="26">
        <v>4</v>
      </c>
      <c r="AE60" s="26">
        <v>2024</v>
      </c>
      <c r="AF60" s="18">
        <v>1</v>
      </c>
      <c r="AG60" s="72" t="s">
        <v>424</v>
      </c>
      <c r="AH60" s="72"/>
      <c r="AI60" s="72"/>
      <c r="AJ60" s="32" t="s">
        <v>330</v>
      </c>
      <c r="AK60" s="26">
        <v>10</v>
      </c>
      <c r="AL60" s="26">
        <v>4</v>
      </c>
      <c r="AM60" s="26">
        <v>2024</v>
      </c>
      <c r="AN60" s="18">
        <v>1</v>
      </c>
      <c r="AO60" s="72" t="s">
        <v>424</v>
      </c>
      <c r="AP60" s="72"/>
      <c r="AQ60" s="72"/>
      <c r="AR60" s="32" t="s">
        <v>330</v>
      </c>
      <c r="AS60" s="26">
        <v>10</v>
      </c>
      <c r="AT60" s="26">
        <v>4</v>
      </c>
      <c r="AU60" s="26">
        <v>2024</v>
      </c>
      <c r="AV60" s="18">
        <v>1</v>
      </c>
      <c r="AW60" s="73" t="s">
        <v>424</v>
      </c>
      <c r="AX60" s="73"/>
      <c r="AY60" s="73"/>
    </row>
    <row r="61" spans="1:51" s="10" customFormat="1" ht="67.5" customHeight="1" x14ac:dyDescent="0.3">
      <c r="A61" s="79"/>
      <c r="B61" s="79"/>
      <c r="C61" s="79"/>
      <c r="D61" s="79"/>
      <c r="E61" s="79"/>
      <c r="F61" s="110"/>
      <c r="G61" s="97"/>
      <c r="H61" s="79"/>
      <c r="I61" s="79"/>
      <c r="J61" s="26" t="s">
        <v>88</v>
      </c>
      <c r="K61" s="26">
        <v>10</v>
      </c>
      <c r="L61" s="26">
        <v>7</v>
      </c>
      <c r="M61" s="26">
        <v>2023</v>
      </c>
      <c r="N61" s="12">
        <v>31</v>
      </c>
      <c r="O61" s="13">
        <v>3</v>
      </c>
      <c r="P61" s="13">
        <v>2024</v>
      </c>
      <c r="Q61" s="26" t="s">
        <v>89</v>
      </c>
      <c r="R61" s="18" t="s">
        <v>109</v>
      </c>
      <c r="S61" s="18" t="s">
        <v>109</v>
      </c>
      <c r="T61" s="32" t="s">
        <v>330</v>
      </c>
      <c r="U61" s="26">
        <v>10</v>
      </c>
      <c r="V61" s="26">
        <v>4</v>
      </c>
      <c r="W61" s="26">
        <v>2024</v>
      </c>
      <c r="X61" s="18">
        <v>1</v>
      </c>
      <c r="Y61" s="72" t="s">
        <v>375</v>
      </c>
      <c r="Z61" s="72"/>
      <c r="AA61" s="72"/>
      <c r="AB61" s="32" t="s">
        <v>330</v>
      </c>
      <c r="AC61" s="26">
        <v>10</v>
      </c>
      <c r="AD61" s="26">
        <v>4</v>
      </c>
      <c r="AE61" s="26">
        <v>2024</v>
      </c>
      <c r="AF61" s="18">
        <v>1</v>
      </c>
      <c r="AG61" s="72" t="s">
        <v>375</v>
      </c>
      <c r="AH61" s="72"/>
      <c r="AI61" s="72"/>
      <c r="AJ61" s="32" t="s">
        <v>330</v>
      </c>
      <c r="AK61" s="26">
        <v>10</v>
      </c>
      <c r="AL61" s="26">
        <v>4</v>
      </c>
      <c r="AM61" s="26">
        <v>2024</v>
      </c>
      <c r="AN61" s="18">
        <v>1</v>
      </c>
      <c r="AO61" s="72" t="s">
        <v>375</v>
      </c>
      <c r="AP61" s="72"/>
      <c r="AQ61" s="72"/>
      <c r="AR61" s="32" t="s">
        <v>330</v>
      </c>
      <c r="AS61" s="26">
        <v>10</v>
      </c>
      <c r="AT61" s="26">
        <v>4</v>
      </c>
      <c r="AU61" s="26">
        <v>2024</v>
      </c>
      <c r="AV61" s="18">
        <v>1</v>
      </c>
      <c r="AW61" s="73" t="s">
        <v>375</v>
      </c>
      <c r="AX61" s="73"/>
      <c r="AY61" s="73"/>
    </row>
    <row r="62" spans="1:51" s="10" customFormat="1" ht="178.5" customHeight="1" x14ac:dyDescent="0.3">
      <c r="A62" s="79">
        <f>1+A58</f>
        <v>31</v>
      </c>
      <c r="B62" s="79" t="s">
        <v>387</v>
      </c>
      <c r="C62" s="79">
        <v>3</v>
      </c>
      <c r="D62" s="79">
        <v>9</v>
      </c>
      <c r="E62" s="79">
        <v>2024</v>
      </c>
      <c r="F62" s="99" t="s">
        <v>235</v>
      </c>
      <c r="G62" s="97" t="s">
        <v>236</v>
      </c>
      <c r="H62" s="79" t="s">
        <v>237</v>
      </c>
      <c r="I62" s="79" t="s">
        <v>297</v>
      </c>
      <c r="J62" s="26" t="s">
        <v>385</v>
      </c>
      <c r="K62" s="26">
        <v>3</v>
      </c>
      <c r="L62" s="26">
        <v>9</v>
      </c>
      <c r="M62" s="26">
        <v>2024</v>
      </c>
      <c r="N62" s="12">
        <v>31</v>
      </c>
      <c r="O62" s="13">
        <v>1</v>
      </c>
      <c r="P62" s="13">
        <v>2025</v>
      </c>
      <c r="Q62" s="26" t="s">
        <v>238</v>
      </c>
      <c r="R62" s="18" t="s">
        <v>240</v>
      </c>
      <c r="S62" s="18" t="s">
        <v>240</v>
      </c>
      <c r="T62" s="26" t="s">
        <v>331</v>
      </c>
      <c r="U62" s="26" t="s">
        <v>331</v>
      </c>
      <c r="V62" s="26" t="s">
        <v>331</v>
      </c>
      <c r="W62" s="26" t="s">
        <v>331</v>
      </c>
      <c r="X62" s="26" t="s">
        <v>331</v>
      </c>
      <c r="Y62" s="72" t="s">
        <v>331</v>
      </c>
      <c r="Z62" s="72"/>
      <c r="AA62" s="72"/>
      <c r="AB62" s="26" t="s">
        <v>331</v>
      </c>
      <c r="AC62" s="26" t="s">
        <v>331</v>
      </c>
      <c r="AD62" s="26" t="s">
        <v>331</v>
      </c>
      <c r="AE62" s="26" t="s">
        <v>331</v>
      </c>
      <c r="AF62" s="26" t="s">
        <v>331</v>
      </c>
      <c r="AG62" s="72" t="s">
        <v>331</v>
      </c>
      <c r="AH62" s="72"/>
      <c r="AI62" s="72"/>
      <c r="AJ62" s="26" t="s">
        <v>74</v>
      </c>
      <c r="AK62" s="39">
        <v>4</v>
      </c>
      <c r="AL62" s="39">
        <v>10</v>
      </c>
      <c r="AM62" s="39">
        <v>2024</v>
      </c>
      <c r="AN62" s="38">
        <v>0.5</v>
      </c>
      <c r="AO62" s="117" t="s">
        <v>416</v>
      </c>
      <c r="AP62" s="106"/>
      <c r="AQ62" s="106"/>
      <c r="AR62" s="26" t="s">
        <v>74</v>
      </c>
      <c r="AS62" s="26"/>
      <c r="AT62" s="26"/>
      <c r="AU62" s="26"/>
      <c r="AV62" s="7">
        <v>0.75</v>
      </c>
      <c r="AW62" s="73" t="s">
        <v>602</v>
      </c>
      <c r="AX62" s="73"/>
      <c r="AY62" s="73"/>
    </row>
    <row r="63" spans="1:51" s="10" customFormat="1" ht="178.5" customHeight="1" x14ac:dyDescent="0.3">
      <c r="A63" s="79"/>
      <c r="B63" s="79"/>
      <c r="C63" s="79"/>
      <c r="D63" s="79"/>
      <c r="E63" s="79"/>
      <c r="F63" s="99"/>
      <c r="G63" s="97"/>
      <c r="H63" s="79"/>
      <c r="I63" s="79"/>
      <c r="J63" s="26" t="s">
        <v>386</v>
      </c>
      <c r="K63" s="26">
        <v>3</v>
      </c>
      <c r="L63" s="26">
        <v>9</v>
      </c>
      <c r="M63" s="26">
        <v>2024</v>
      </c>
      <c r="N63" s="12">
        <v>30</v>
      </c>
      <c r="O63" s="13">
        <v>12</v>
      </c>
      <c r="P63" s="13">
        <v>2024</v>
      </c>
      <c r="Q63" s="26" t="s">
        <v>239</v>
      </c>
      <c r="R63" s="18" t="s">
        <v>241</v>
      </c>
      <c r="S63" s="18" t="s">
        <v>241</v>
      </c>
      <c r="T63" s="26" t="s">
        <v>331</v>
      </c>
      <c r="U63" s="26" t="s">
        <v>331</v>
      </c>
      <c r="V63" s="26" t="s">
        <v>331</v>
      </c>
      <c r="W63" s="26" t="s">
        <v>331</v>
      </c>
      <c r="X63" s="26" t="s">
        <v>331</v>
      </c>
      <c r="Y63" s="72" t="s">
        <v>331</v>
      </c>
      <c r="Z63" s="72"/>
      <c r="AA63" s="72"/>
      <c r="AB63" s="26" t="s">
        <v>331</v>
      </c>
      <c r="AC63" s="26" t="s">
        <v>331</v>
      </c>
      <c r="AD63" s="26" t="s">
        <v>331</v>
      </c>
      <c r="AE63" s="26" t="s">
        <v>331</v>
      </c>
      <c r="AF63" s="26" t="s">
        <v>331</v>
      </c>
      <c r="AG63" s="72" t="s">
        <v>331</v>
      </c>
      <c r="AH63" s="72"/>
      <c r="AI63" s="72"/>
      <c r="AJ63" s="26" t="s">
        <v>74</v>
      </c>
      <c r="AK63" s="39">
        <v>4</v>
      </c>
      <c r="AL63" s="39">
        <v>10</v>
      </c>
      <c r="AM63" s="39">
        <v>2024</v>
      </c>
      <c r="AN63" s="38">
        <v>0.5</v>
      </c>
      <c r="AO63" s="117" t="s">
        <v>376</v>
      </c>
      <c r="AP63" s="106"/>
      <c r="AQ63" s="106"/>
      <c r="AR63" s="32" t="s">
        <v>330</v>
      </c>
      <c r="AS63" s="26">
        <v>8</v>
      </c>
      <c r="AT63" s="26">
        <v>1</v>
      </c>
      <c r="AU63" s="26">
        <v>2025</v>
      </c>
      <c r="AV63" s="7">
        <v>1</v>
      </c>
      <c r="AW63" s="73" t="s">
        <v>632</v>
      </c>
      <c r="AX63" s="73"/>
      <c r="AY63" s="73"/>
    </row>
    <row r="64" spans="1:51" s="10" customFormat="1" ht="306" customHeight="1" x14ac:dyDescent="0.3">
      <c r="A64" s="26">
        <f>1+A62</f>
        <v>32</v>
      </c>
      <c r="B64" s="26" t="s">
        <v>388</v>
      </c>
      <c r="C64" s="26">
        <v>21</v>
      </c>
      <c r="D64" s="26">
        <v>11</v>
      </c>
      <c r="E64" s="26">
        <v>2024</v>
      </c>
      <c r="F64" s="40" t="s">
        <v>235</v>
      </c>
      <c r="G64" s="27" t="s">
        <v>389</v>
      </c>
      <c r="H64" s="26" t="s">
        <v>441</v>
      </c>
      <c r="I64" s="26" t="s">
        <v>434</v>
      </c>
      <c r="J64" s="26" t="s">
        <v>437</v>
      </c>
      <c r="K64" s="26">
        <v>21</v>
      </c>
      <c r="L64" s="26">
        <v>11</v>
      </c>
      <c r="M64" s="26">
        <v>2024</v>
      </c>
      <c r="N64" s="12">
        <v>31</v>
      </c>
      <c r="O64" s="13">
        <v>3</v>
      </c>
      <c r="P64" s="13">
        <v>2025</v>
      </c>
      <c r="Q64" s="26" t="s">
        <v>433</v>
      </c>
      <c r="R64" s="18" t="s">
        <v>438</v>
      </c>
      <c r="S64" s="18" t="s">
        <v>438</v>
      </c>
      <c r="T64" s="26" t="s">
        <v>331</v>
      </c>
      <c r="U64" s="26" t="s">
        <v>331</v>
      </c>
      <c r="V64" s="26" t="s">
        <v>331</v>
      </c>
      <c r="W64" s="26" t="s">
        <v>331</v>
      </c>
      <c r="X64" s="26" t="s">
        <v>331</v>
      </c>
      <c r="Y64" s="72" t="s">
        <v>331</v>
      </c>
      <c r="Z64" s="80"/>
      <c r="AA64" s="81"/>
      <c r="AB64" s="26" t="s">
        <v>331</v>
      </c>
      <c r="AC64" s="26" t="s">
        <v>331</v>
      </c>
      <c r="AD64" s="26" t="s">
        <v>331</v>
      </c>
      <c r="AE64" s="26" t="s">
        <v>331</v>
      </c>
      <c r="AF64" s="26" t="s">
        <v>331</v>
      </c>
      <c r="AG64" s="72" t="s">
        <v>331</v>
      </c>
      <c r="AH64" s="80"/>
      <c r="AI64" s="81"/>
      <c r="AJ64" s="26" t="s">
        <v>331</v>
      </c>
      <c r="AK64" s="26" t="s">
        <v>331</v>
      </c>
      <c r="AL64" s="26" t="s">
        <v>331</v>
      </c>
      <c r="AM64" s="26" t="s">
        <v>331</v>
      </c>
      <c r="AN64" s="26" t="s">
        <v>331</v>
      </c>
      <c r="AO64" s="72" t="s">
        <v>331</v>
      </c>
      <c r="AP64" s="80"/>
      <c r="AQ64" s="81"/>
      <c r="AR64" s="32" t="s">
        <v>330</v>
      </c>
      <c r="AS64" s="26">
        <v>8</v>
      </c>
      <c r="AT64" s="26">
        <v>1</v>
      </c>
      <c r="AU64" s="26">
        <v>2025</v>
      </c>
      <c r="AV64" s="7">
        <v>1</v>
      </c>
      <c r="AW64" s="73" t="s">
        <v>648</v>
      </c>
      <c r="AX64" s="73"/>
      <c r="AY64" s="73"/>
    </row>
    <row r="65" spans="1:51" s="10" customFormat="1" ht="189.75" customHeight="1" x14ac:dyDescent="0.3">
      <c r="A65" s="82">
        <f>1+A64</f>
        <v>33</v>
      </c>
      <c r="B65" s="82" t="s">
        <v>425</v>
      </c>
      <c r="C65" s="82">
        <v>21</v>
      </c>
      <c r="D65" s="82">
        <v>11</v>
      </c>
      <c r="E65" s="82">
        <v>2024</v>
      </c>
      <c r="F65" s="94" t="s">
        <v>235</v>
      </c>
      <c r="G65" s="86" t="s">
        <v>389</v>
      </c>
      <c r="H65" s="82" t="s">
        <v>427</v>
      </c>
      <c r="I65" s="82" t="s">
        <v>442</v>
      </c>
      <c r="J65" s="26" t="s">
        <v>428</v>
      </c>
      <c r="K65" s="26">
        <v>21</v>
      </c>
      <c r="L65" s="26">
        <v>11</v>
      </c>
      <c r="M65" s="26">
        <v>2024</v>
      </c>
      <c r="N65" s="12">
        <v>31</v>
      </c>
      <c r="O65" s="13">
        <v>12</v>
      </c>
      <c r="P65" s="13">
        <v>2025</v>
      </c>
      <c r="Q65" s="26" t="s">
        <v>433</v>
      </c>
      <c r="R65" s="18" t="s">
        <v>429</v>
      </c>
      <c r="S65" s="18" t="s">
        <v>430</v>
      </c>
      <c r="T65" s="26" t="s">
        <v>331</v>
      </c>
      <c r="U65" s="26" t="s">
        <v>331</v>
      </c>
      <c r="V65" s="26" t="s">
        <v>331</v>
      </c>
      <c r="W65" s="26" t="s">
        <v>331</v>
      </c>
      <c r="X65" s="26" t="s">
        <v>331</v>
      </c>
      <c r="Y65" s="72" t="s">
        <v>331</v>
      </c>
      <c r="Z65" s="80"/>
      <c r="AA65" s="81"/>
      <c r="AB65" s="26" t="s">
        <v>331</v>
      </c>
      <c r="AC65" s="26" t="s">
        <v>331</v>
      </c>
      <c r="AD65" s="26" t="s">
        <v>331</v>
      </c>
      <c r="AE65" s="26" t="s">
        <v>331</v>
      </c>
      <c r="AF65" s="26" t="s">
        <v>331</v>
      </c>
      <c r="AG65" s="72" t="s">
        <v>331</v>
      </c>
      <c r="AH65" s="80"/>
      <c r="AI65" s="81"/>
      <c r="AJ65" s="26" t="s">
        <v>331</v>
      </c>
      <c r="AK65" s="26" t="s">
        <v>331</v>
      </c>
      <c r="AL65" s="26" t="s">
        <v>331</v>
      </c>
      <c r="AM65" s="26" t="s">
        <v>331</v>
      </c>
      <c r="AN65" s="26" t="s">
        <v>331</v>
      </c>
      <c r="AO65" s="72" t="s">
        <v>331</v>
      </c>
      <c r="AP65" s="80"/>
      <c r="AQ65" s="81"/>
      <c r="AR65" s="26" t="s">
        <v>659</v>
      </c>
      <c r="AS65" s="26">
        <v>8</v>
      </c>
      <c r="AT65" s="26">
        <v>1</v>
      </c>
      <c r="AU65" s="26">
        <v>2025</v>
      </c>
      <c r="AV65" s="7">
        <v>0.25</v>
      </c>
      <c r="AW65" s="73" t="s">
        <v>603</v>
      </c>
      <c r="AX65" s="73"/>
      <c r="AY65" s="73"/>
    </row>
    <row r="66" spans="1:51" s="10" customFormat="1" ht="270" customHeight="1" x14ac:dyDescent="0.3">
      <c r="A66" s="83"/>
      <c r="B66" s="83"/>
      <c r="C66" s="83"/>
      <c r="D66" s="83"/>
      <c r="E66" s="83"/>
      <c r="F66" s="95"/>
      <c r="G66" s="87"/>
      <c r="H66" s="83"/>
      <c r="I66" s="83"/>
      <c r="J66" s="26" t="s">
        <v>443</v>
      </c>
      <c r="K66" s="26">
        <v>21</v>
      </c>
      <c r="L66" s="26">
        <v>11</v>
      </c>
      <c r="M66" s="26">
        <v>2024</v>
      </c>
      <c r="N66" s="12">
        <v>31</v>
      </c>
      <c r="O66" s="13">
        <v>3</v>
      </c>
      <c r="P66" s="13">
        <v>2025</v>
      </c>
      <c r="Q66" s="26" t="s">
        <v>433</v>
      </c>
      <c r="R66" s="18" t="s">
        <v>431</v>
      </c>
      <c r="S66" s="18" t="s">
        <v>431</v>
      </c>
      <c r="T66" s="26" t="s">
        <v>331</v>
      </c>
      <c r="U66" s="26" t="s">
        <v>331</v>
      </c>
      <c r="V66" s="26" t="s">
        <v>331</v>
      </c>
      <c r="W66" s="26" t="s">
        <v>331</v>
      </c>
      <c r="X66" s="26" t="s">
        <v>331</v>
      </c>
      <c r="Y66" s="72" t="s">
        <v>331</v>
      </c>
      <c r="Z66" s="80"/>
      <c r="AA66" s="81"/>
      <c r="AB66" s="26" t="s">
        <v>331</v>
      </c>
      <c r="AC66" s="26" t="s">
        <v>331</v>
      </c>
      <c r="AD66" s="26" t="s">
        <v>331</v>
      </c>
      <c r="AE66" s="26" t="s">
        <v>331</v>
      </c>
      <c r="AF66" s="26" t="s">
        <v>331</v>
      </c>
      <c r="AG66" s="72" t="s">
        <v>331</v>
      </c>
      <c r="AH66" s="80"/>
      <c r="AI66" s="81"/>
      <c r="AJ66" s="26" t="s">
        <v>331</v>
      </c>
      <c r="AK66" s="26" t="s">
        <v>331</v>
      </c>
      <c r="AL66" s="26" t="s">
        <v>331</v>
      </c>
      <c r="AM66" s="26" t="s">
        <v>331</v>
      </c>
      <c r="AN66" s="26" t="s">
        <v>331</v>
      </c>
      <c r="AO66" s="72" t="s">
        <v>331</v>
      </c>
      <c r="AP66" s="80"/>
      <c r="AQ66" s="81"/>
      <c r="AR66" s="32" t="s">
        <v>330</v>
      </c>
      <c r="AS66" s="26">
        <v>8</v>
      </c>
      <c r="AT66" s="26">
        <v>1</v>
      </c>
      <c r="AU66" s="26">
        <v>2025</v>
      </c>
      <c r="AV66" s="7">
        <v>1</v>
      </c>
      <c r="AW66" s="73" t="s">
        <v>650</v>
      </c>
      <c r="AX66" s="73"/>
      <c r="AY66" s="73"/>
    </row>
    <row r="67" spans="1:51" s="10" customFormat="1" ht="153.75" customHeight="1" x14ac:dyDescent="0.3">
      <c r="A67" s="82">
        <f>1+A65</f>
        <v>34</v>
      </c>
      <c r="B67" s="82" t="s">
        <v>426</v>
      </c>
      <c r="C67" s="82">
        <v>21</v>
      </c>
      <c r="D67" s="82">
        <v>11</v>
      </c>
      <c r="E67" s="82">
        <v>2024</v>
      </c>
      <c r="F67" s="94" t="s">
        <v>235</v>
      </c>
      <c r="G67" s="86" t="s">
        <v>389</v>
      </c>
      <c r="H67" s="82" t="s">
        <v>439</v>
      </c>
      <c r="I67" s="82" t="s">
        <v>440</v>
      </c>
      <c r="J67" s="26" t="s">
        <v>432</v>
      </c>
      <c r="K67" s="26">
        <v>21</v>
      </c>
      <c r="L67" s="26">
        <v>11</v>
      </c>
      <c r="M67" s="26">
        <v>2024</v>
      </c>
      <c r="N67" s="12">
        <v>30</v>
      </c>
      <c r="O67" s="13">
        <v>12</v>
      </c>
      <c r="P67" s="13">
        <v>2024</v>
      </c>
      <c r="Q67" s="26" t="s">
        <v>433</v>
      </c>
      <c r="R67" s="18" t="s">
        <v>429</v>
      </c>
      <c r="S67" s="18" t="s">
        <v>430</v>
      </c>
      <c r="T67" s="26" t="s">
        <v>331</v>
      </c>
      <c r="U67" s="26" t="s">
        <v>331</v>
      </c>
      <c r="V67" s="26" t="s">
        <v>331</v>
      </c>
      <c r="W67" s="26" t="s">
        <v>331</v>
      </c>
      <c r="X67" s="26" t="s">
        <v>331</v>
      </c>
      <c r="Y67" s="72" t="s">
        <v>331</v>
      </c>
      <c r="Z67" s="80"/>
      <c r="AA67" s="81"/>
      <c r="AB67" s="26" t="s">
        <v>331</v>
      </c>
      <c r="AC67" s="26" t="s">
        <v>331</v>
      </c>
      <c r="AD67" s="26" t="s">
        <v>331</v>
      </c>
      <c r="AE67" s="26" t="s">
        <v>331</v>
      </c>
      <c r="AF67" s="26" t="s">
        <v>331</v>
      </c>
      <c r="AG67" s="72" t="s">
        <v>331</v>
      </c>
      <c r="AH67" s="80"/>
      <c r="AI67" s="81"/>
      <c r="AJ67" s="26" t="s">
        <v>331</v>
      </c>
      <c r="AK67" s="26" t="s">
        <v>331</v>
      </c>
      <c r="AL67" s="26" t="s">
        <v>331</v>
      </c>
      <c r="AM67" s="26" t="s">
        <v>331</v>
      </c>
      <c r="AN67" s="26" t="s">
        <v>331</v>
      </c>
      <c r="AO67" s="72" t="s">
        <v>331</v>
      </c>
      <c r="AP67" s="80"/>
      <c r="AQ67" s="81"/>
      <c r="AR67" s="26" t="s">
        <v>659</v>
      </c>
      <c r="AS67" s="26">
        <v>8</v>
      </c>
      <c r="AT67" s="26">
        <v>1</v>
      </c>
      <c r="AU67" s="26">
        <v>2025</v>
      </c>
      <c r="AV67" s="7">
        <v>0.25</v>
      </c>
      <c r="AW67" s="73" t="s">
        <v>604</v>
      </c>
      <c r="AX67" s="73"/>
      <c r="AY67" s="73"/>
    </row>
    <row r="68" spans="1:51" s="10" customFormat="1" ht="264" x14ac:dyDescent="0.3">
      <c r="A68" s="83"/>
      <c r="B68" s="83"/>
      <c r="C68" s="83"/>
      <c r="D68" s="83"/>
      <c r="E68" s="83"/>
      <c r="F68" s="95"/>
      <c r="G68" s="87"/>
      <c r="H68" s="83"/>
      <c r="I68" s="83"/>
      <c r="J68" s="26" t="s">
        <v>444</v>
      </c>
      <c r="K68" s="26">
        <v>21</v>
      </c>
      <c r="L68" s="26">
        <v>11</v>
      </c>
      <c r="M68" s="26">
        <v>2024</v>
      </c>
      <c r="N68" s="12">
        <v>30</v>
      </c>
      <c r="O68" s="13">
        <v>12</v>
      </c>
      <c r="P68" s="13">
        <v>2024</v>
      </c>
      <c r="Q68" s="26" t="s">
        <v>433</v>
      </c>
      <c r="R68" s="18" t="s">
        <v>435</v>
      </c>
      <c r="S68" s="18" t="s">
        <v>435</v>
      </c>
      <c r="T68" s="26" t="s">
        <v>331</v>
      </c>
      <c r="U68" s="26" t="s">
        <v>331</v>
      </c>
      <c r="V68" s="26" t="s">
        <v>331</v>
      </c>
      <c r="W68" s="26" t="s">
        <v>331</v>
      </c>
      <c r="X68" s="26" t="s">
        <v>331</v>
      </c>
      <c r="Y68" s="72" t="s">
        <v>331</v>
      </c>
      <c r="Z68" s="80"/>
      <c r="AA68" s="81"/>
      <c r="AB68" s="26" t="s">
        <v>331</v>
      </c>
      <c r="AC68" s="26" t="s">
        <v>331</v>
      </c>
      <c r="AD68" s="26" t="s">
        <v>331</v>
      </c>
      <c r="AE68" s="26" t="s">
        <v>331</v>
      </c>
      <c r="AF68" s="26" t="s">
        <v>331</v>
      </c>
      <c r="AG68" s="72" t="s">
        <v>331</v>
      </c>
      <c r="AH68" s="80"/>
      <c r="AI68" s="81"/>
      <c r="AJ68" s="26" t="s">
        <v>331</v>
      </c>
      <c r="AK68" s="26" t="s">
        <v>331</v>
      </c>
      <c r="AL68" s="26" t="s">
        <v>331</v>
      </c>
      <c r="AM68" s="26" t="s">
        <v>331</v>
      </c>
      <c r="AN68" s="26" t="s">
        <v>331</v>
      </c>
      <c r="AO68" s="72" t="s">
        <v>331</v>
      </c>
      <c r="AP68" s="80"/>
      <c r="AQ68" s="81"/>
      <c r="AR68" s="32" t="s">
        <v>330</v>
      </c>
      <c r="AS68" s="26">
        <v>8</v>
      </c>
      <c r="AT68" s="26">
        <v>1</v>
      </c>
      <c r="AU68" s="26">
        <v>2025</v>
      </c>
      <c r="AV68" s="7">
        <v>1</v>
      </c>
      <c r="AW68" s="73" t="s">
        <v>649</v>
      </c>
      <c r="AX68" s="73"/>
      <c r="AY68" s="73"/>
    </row>
    <row r="69" spans="1:51" s="10" customFormat="1" ht="121.5" customHeight="1" x14ac:dyDescent="0.3">
      <c r="A69" s="79">
        <f>1+A67</f>
        <v>35</v>
      </c>
      <c r="B69" s="79" t="s">
        <v>243</v>
      </c>
      <c r="C69" s="79">
        <v>30</v>
      </c>
      <c r="D69" s="79">
        <v>8</v>
      </c>
      <c r="E69" s="79">
        <v>2024</v>
      </c>
      <c r="F69" s="100" t="s">
        <v>242</v>
      </c>
      <c r="G69" s="97" t="s">
        <v>236</v>
      </c>
      <c r="H69" s="79" t="s">
        <v>244</v>
      </c>
      <c r="I69" s="79" t="s">
        <v>298</v>
      </c>
      <c r="J69" s="26" t="s">
        <v>301</v>
      </c>
      <c r="K69" s="26">
        <v>30</v>
      </c>
      <c r="L69" s="26">
        <v>8</v>
      </c>
      <c r="M69" s="26">
        <v>2024</v>
      </c>
      <c r="N69" s="12">
        <v>31</v>
      </c>
      <c r="O69" s="13">
        <v>1</v>
      </c>
      <c r="P69" s="13">
        <v>2025</v>
      </c>
      <c r="Q69" s="26" t="s">
        <v>150</v>
      </c>
      <c r="R69" s="18" t="s">
        <v>300</v>
      </c>
      <c r="S69" s="18" t="s">
        <v>300</v>
      </c>
      <c r="T69" s="26" t="s">
        <v>331</v>
      </c>
      <c r="U69" s="26" t="s">
        <v>331</v>
      </c>
      <c r="V69" s="26" t="s">
        <v>331</v>
      </c>
      <c r="W69" s="26" t="s">
        <v>331</v>
      </c>
      <c r="X69" s="26" t="s">
        <v>331</v>
      </c>
      <c r="Y69" s="72" t="s">
        <v>331</v>
      </c>
      <c r="Z69" s="72"/>
      <c r="AA69" s="72"/>
      <c r="AB69" s="26" t="s">
        <v>331</v>
      </c>
      <c r="AC69" s="26" t="s">
        <v>331</v>
      </c>
      <c r="AD69" s="26" t="s">
        <v>331</v>
      </c>
      <c r="AE69" s="26" t="s">
        <v>331</v>
      </c>
      <c r="AF69" s="26" t="s">
        <v>331</v>
      </c>
      <c r="AG69" s="72" t="s">
        <v>331</v>
      </c>
      <c r="AH69" s="72"/>
      <c r="AI69" s="72"/>
      <c r="AJ69" s="26" t="s">
        <v>74</v>
      </c>
      <c r="AK69" s="26">
        <v>4</v>
      </c>
      <c r="AL69" s="26">
        <v>10</v>
      </c>
      <c r="AM69" s="26">
        <v>2024</v>
      </c>
      <c r="AN69" s="18">
        <v>0.8</v>
      </c>
      <c r="AO69" s="73" t="s">
        <v>417</v>
      </c>
      <c r="AP69" s="73"/>
      <c r="AQ69" s="73"/>
      <c r="AR69" s="26" t="s">
        <v>74</v>
      </c>
      <c r="AS69" s="26">
        <v>3</v>
      </c>
      <c r="AT69" s="26">
        <v>1</v>
      </c>
      <c r="AU69" s="26">
        <v>2025</v>
      </c>
      <c r="AV69" s="7">
        <v>0.85</v>
      </c>
      <c r="AW69" s="73" t="s">
        <v>583</v>
      </c>
      <c r="AX69" s="73"/>
      <c r="AY69" s="73"/>
    </row>
    <row r="70" spans="1:51" s="10" customFormat="1" ht="131.25" customHeight="1" x14ac:dyDescent="0.3">
      <c r="A70" s="79"/>
      <c r="B70" s="79"/>
      <c r="C70" s="79"/>
      <c r="D70" s="79"/>
      <c r="E70" s="79"/>
      <c r="F70" s="100"/>
      <c r="G70" s="97"/>
      <c r="H70" s="79"/>
      <c r="I70" s="79"/>
      <c r="J70" s="26" t="s">
        <v>291</v>
      </c>
      <c r="K70" s="26">
        <v>30</v>
      </c>
      <c r="L70" s="26">
        <v>8</v>
      </c>
      <c r="M70" s="26">
        <v>2024</v>
      </c>
      <c r="N70" s="12">
        <v>30</v>
      </c>
      <c r="O70" s="13">
        <v>11</v>
      </c>
      <c r="P70" s="13">
        <v>2024</v>
      </c>
      <c r="Q70" s="26" t="s">
        <v>150</v>
      </c>
      <c r="R70" s="18" t="s">
        <v>248</v>
      </c>
      <c r="S70" s="18" t="s">
        <v>248</v>
      </c>
      <c r="T70" s="26" t="s">
        <v>331</v>
      </c>
      <c r="U70" s="26" t="s">
        <v>331</v>
      </c>
      <c r="V70" s="26" t="s">
        <v>331</v>
      </c>
      <c r="W70" s="26" t="s">
        <v>331</v>
      </c>
      <c r="X70" s="26" t="s">
        <v>331</v>
      </c>
      <c r="Y70" s="72" t="s">
        <v>331</v>
      </c>
      <c r="Z70" s="72"/>
      <c r="AA70" s="72"/>
      <c r="AB70" s="26" t="s">
        <v>331</v>
      </c>
      <c r="AC70" s="26" t="s">
        <v>331</v>
      </c>
      <c r="AD70" s="26" t="s">
        <v>331</v>
      </c>
      <c r="AE70" s="26" t="s">
        <v>331</v>
      </c>
      <c r="AF70" s="26" t="s">
        <v>331</v>
      </c>
      <c r="AG70" s="72" t="s">
        <v>331</v>
      </c>
      <c r="AH70" s="72"/>
      <c r="AI70" s="72"/>
      <c r="AJ70" s="32" t="s">
        <v>330</v>
      </c>
      <c r="AK70" s="26">
        <v>4</v>
      </c>
      <c r="AL70" s="26">
        <v>10</v>
      </c>
      <c r="AM70" s="26">
        <v>2024</v>
      </c>
      <c r="AN70" s="18">
        <v>1</v>
      </c>
      <c r="AO70" s="73" t="s">
        <v>377</v>
      </c>
      <c r="AP70" s="73"/>
      <c r="AQ70" s="73"/>
      <c r="AR70" s="32" t="s">
        <v>330</v>
      </c>
      <c r="AS70" s="26">
        <v>4</v>
      </c>
      <c r="AT70" s="26">
        <v>10</v>
      </c>
      <c r="AU70" s="26">
        <v>2025</v>
      </c>
      <c r="AV70" s="18">
        <v>1</v>
      </c>
      <c r="AW70" s="73" t="s">
        <v>377</v>
      </c>
      <c r="AX70" s="73"/>
      <c r="AY70" s="73"/>
    </row>
    <row r="71" spans="1:51" s="10" customFormat="1" ht="112.5" customHeight="1" x14ac:dyDescent="0.3">
      <c r="A71" s="79"/>
      <c r="B71" s="79"/>
      <c r="C71" s="79"/>
      <c r="D71" s="79"/>
      <c r="E71" s="79"/>
      <c r="F71" s="100"/>
      <c r="G71" s="97"/>
      <c r="H71" s="79"/>
      <c r="I71" s="79"/>
      <c r="J71" s="26" t="s">
        <v>245</v>
      </c>
      <c r="K71" s="26">
        <v>30</v>
      </c>
      <c r="L71" s="26">
        <v>8</v>
      </c>
      <c r="M71" s="26">
        <v>2024</v>
      </c>
      <c r="N71" s="12">
        <v>30</v>
      </c>
      <c r="O71" s="13">
        <v>11</v>
      </c>
      <c r="P71" s="13">
        <v>2024</v>
      </c>
      <c r="Q71" s="26" t="s">
        <v>150</v>
      </c>
      <c r="R71" s="18" t="s">
        <v>249</v>
      </c>
      <c r="S71" s="18" t="s">
        <v>249</v>
      </c>
      <c r="T71" s="26" t="s">
        <v>331</v>
      </c>
      <c r="U71" s="26" t="s">
        <v>331</v>
      </c>
      <c r="V71" s="26" t="s">
        <v>331</v>
      </c>
      <c r="W71" s="26" t="s">
        <v>331</v>
      </c>
      <c r="X71" s="26" t="s">
        <v>331</v>
      </c>
      <c r="Y71" s="72" t="s">
        <v>331</v>
      </c>
      <c r="Z71" s="72"/>
      <c r="AA71" s="72"/>
      <c r="AB71" s="26" t="s">
        <v>331</v>
      </c>
      <c r="AC71" s="26" t="s">
        <v>331</v>
      </c>
      <c r="AD71" s="26" t="s">
        <v>331</v>
      </c>
      <c r="AE71" s="26" t="s">
        <v>331</v>
      </c>
      <c r="AF71" s="26" t="s">
        <v>331</v>
      </c>
      <c r="AG71" s="72" t="s">
        <v>331</v>
      </c>
      <c r="AH71" s="72"/>
      <c r="AI71" s="72"/>
      <c r="AJ71" s="26" t="s">
        <v>74</v>
      </c>
      <c r="AK71" s="26">
        <v>4</v>
      </c>
      <c r="AL71" s="26">
        <v>10</v>
      </c>
      <c r="AM71" s="26">
        <v>2024</v>
      </c>
      <c r="AN71" s="18">
        <v>0</v>
      </c>
      <c r="AO71" s="73" t="s">
        <v>378</v>
      </c>
      <c r="AP71" s="73"/>
      <c r="AQ71" s="73"/>
      <c r="AR71" s="32" t="s">
        <v>330</v>
      </c>
      <c r="AS71" s="26">
        <v>3</v>
      </c>
      <c r="AT71" s="26">
        <v>1</v>
      </c>
      <c r="AU71" s="26">
        <v>2025</v>
      </c>
      <c r="AV71" s="7">
        <v>1</v>
      </c>
      <c r="AW71" s="73" t="s">
        <v>614</v>
      </c>
      <c r="AX71" s="73"/>
      <c r="AY71" s="73"/>
    </row>
    <row r="72" spans="1:51" s="10" customFormat="1" ht="102" customHeight="1" x14ac:dyDescent="0.3">
      <c r="A72" s="79"/>
      <c r="B72" s="79"/>
      <c r="C72" s="79"/>
      <c r="D72" s="79"/>
      <c r="E72" s="79"/>
      <c r="F72" s="100"/>
      <c r="G72" s="97"/>
      <c r="H72" s="79"/>
      <c r="I72" s="79"/>
      <c r="J72" s="26" t="s">
        <v>246</v>
      </c>
      <c r="K72" s="26">
        <v>30</v>
      </c>
      <c r="L72" s="26">
        <v>8</v>
      </c>
      <c r="M72" s="26">
        <v>2024</v>
      </c>
      <c r="N72" s="12">
        <v>30</v>
      </c>
      <c r="O72" s="13">
        <v>11</v>
      </c>
      <c r="P72" s="13">
        <v>2024</v>
      </c>
      <c r="Q72" s="26" t="s">
        <v>150</v>
      </c>
      <c r="R72" s="18" t="s">
        <v>250</v>
      </c>
      <c r="S72" s="18" t="s">
        <v>250</v>
      </c>
      <c r="T72" s="26" t="s">
        <v>331</v>
      </c>
      <c r="U72" s="26" t="s">
        <v>331</v>
      </c>
      <c r="V72" s="26" t="s">
        <v>331</v>
      </c>
      <c r="W72" s="26" t="s">
        <v>331</v>
      </c>
      <c r="X72" s="26" t="s">
        <v>331</v>
      </c>
      <c r="Y72" s="72" t="s">
        <v>331</v>
      </c>
      <c r="Z72" s="72"/>
      <c r="AA72" s="72"/>
      <c r="AB72" s="26" t="s">
        <v>331</v>
      </c>
      <c r="AC72" s="26" t="s">
        <v>331</v>
      </c>
      <c r="AD72" s="26" t="s">
        <v>331</v>
      </c>
      <c r="AE72" s="26" t="s">
        <v>331</v>
      </c>
      <c r="AF72" s="26" t="s">
        <v>331</v>
      </c>
      <c r="AG72" s="72" t="s">
        <v>331</v>
      </c>
      <c r="AH72" s="72"/>
      <c r="AI72" s="72"/>
      <c r="AJ72" s="26" t="s">
        <v>74</v>
      </c>
      <c r="AK72" s="26">
        <v>4</v>
      </c>
      <c r="AL72" s="26">
        <v>10</v>
      </c>
      <c r="AM72" s="26">
        <v>2024</v>
      </c>
      <c r="AN72" s="38">
        <v>0.5</v>
      </c>
      <c r="AO72" s="127" t="s">
        <v>379</v>
      </c>
      <c r="AP72" s="127"/>
      <c r="AQ72" s="127"/>
      <c r="AR72" s="32" t="s">
        <v>330</v>
      </c>
      <c r="AS72" s="26">
        <v>3</v>
      </c>
      <c r="AT72" s="26">
        <v>1</v>
      </c>
      <c r="AU72" s="26">
        <v>2025</v>
      </c>
      <c r="AV72" s="7">
        <v>1</v>
      </c>
      <c r="AW72" s="107" t="s">
        <v>615</v>
      </c>
      <c r="AX72" s="107"/>
      <c r="AY72" s="107"/>
    </row>
    <row r="73" spans="1:51" s="10" customFormat="1" ht="112.5" customHeight="1" x14ac:dyDescent="0.3">
      <c r="A73" s="79"/>
      <c r="B73" s="79"/>
      <c r="C73" s="79"/>
      <c r="D73" s="79"/>
      <c r="E73" s="79"/>
      <c r="F73" s="100"/>
      <c r="G73" s="97"/>
      <c r="H73" s="79"/>
      <c r="I73" s="79"/>
      <c r="J73" s="26" t="s">
        <v>247</v>
      </c>
      <c r="K73" s="26">
        <v>30</v>
      </c>
      <c r="L73" s="26">
        <v>8</v>
      </c>
      <c r="M73" s="26">
        <v>2024</v>
      </c>
      <c r="N73" s="12">
        <v>15</v>
      </c>
      <c r="O73" s="13">
        <v>12</v>
      </c>
      <c r="P73" s="13">
        <v>2024</v>
      </c>
      <c r="Q73" s="26" t="s">
        <v>150</v>
      </c>
      <c r="R73" s="18" t="s">
        <v>251</v>
      </c>
      <c r="S73" s="18" t="s">
        <v>251</v>
      </c>
      <c r="T73" s="26" t="s">
        <v>331</v>
      </c>
      <c r="U73" s="26" t="s">
        <v>331</v>
      </c>
      <c r="V73" s="26" t="s">
        <v>331</v>
      </c>
      <c r="W73" s="26" t="s">
        <v>331</v>
      </c>
      <c r="X73" s="26" t="s">
        <v>331</v>
      </c>
      <c r="Y73" s="72" t="s">
        <v>331</v>
      </c>
      <c r="Z73" s="72"/>
      <c r="AA73" s="72"/>
      <c r="AB73" s="26" t="s">
        <v>331</v>
      </c>
      <c r="AC73" s="26" t="s">
        <v>331</v>
      </c>
      <c r="AD73" s="26" t="s">
        <v>331</v>
      </c>
      <c r="AE73" s="26" t="s">
        <v>331</v>
      </c>
      <c r="AF73" s="26" t="s">
        <v>331</v>
      </c>
      <c r="AG73" s="72" t="s">
        <v>331</v>
      </c>
      <c r="AH73" s="72"/>
      <c r="AI73" s="72"/>
      <c r="AJ73" s="26" t="s">
        <v>74</v>
      </c>
      <c r="AK73" s="26">
        <v>4</v>
      </c>
      <c r="AL73" s="26">
        <v>10</v>
      </c>
      <c r="AM73" s="26">
        <v>2024</v>
      </c>
      <c r="AN73" s="38">
        <v>0.4</v>
      </c>
      <c r="AO73" s="127" t="s">
        <v>380</v>
      </c>
      <c r="AP73" s="127"/>
      <c r="AQ73" s="127"/>
      <c r="AR73" s="32" t="s">
        <v>330</v>
      </c>
      <c r="AS73" s="26">
        <v>3</v>
      </c>
      <c r="AT73" s="26">
        <v>1</v>
      </c>
      <c r="AU73" s="26">
        <v>2025</v>
      </c>
      <c r="AV73" s="7">
        <v>1</v>
      </c>
      <c r="AW73" s="73" t="s">
        <v>584</v>
      </c>
      <c r="AX73" s="73"/>
      <c r="AY73" s="73"/>
    </row>
    <row r="74" spans="1:51" s="10" customFormat="1" ht="171.6" x14ac:dyDescent="0.3">
      <c r="A74" s="26">
        <f>1+A69</f>
        <v>36</v>
      </c>
      <c r="B74" s="26" t="s">
        <v>253</v>
      </c>
      <c r="C74" s="26">
        <v>2</v>
      </c>
      <c r="D74" s="26">
        <v>9</v>
      </c>
      <c r="E74" s="26">
        <v>2024</v>
      </c>
      <c r="F74" s="24" t="s">
        <v>252</v>
      </c>
      <c r="G74" s="27" t="s">
        <v>236</v>
      </c>
      <c r="H74" s="26" t="s">
        <v>254</v>
      </c>
      <c r="I74" s="26" t="s">
        <v>255</v>
      </c>
      <c r="J74" s="26" t="s">
        <v>256</v>
      </c>
      <c r="K74" s="26">
        <v>2</v>
      </c>
      <c r="L74" s="26">
        <v>9</v>
      </c>
      <c r="M74" s="26">
        <v>2024</v>
      </c>
      <c r="N74" s="12">
        <v>31</v>
      </c>
      <c r="O74" s="13">
        <v>10</v>
      </c>
      <c r="P74" s="13">
        <v>2024</v>
      </c>
      <c r="Q74" s="26" t="s">
        <v>257</v>
      </c>
      <c r="R74" s="18" t="s">
        <v>299</v>
      </c>
      <c r="S74" s="18" t="s">
        <v>299</v>
      </c>
      <c r="T74" s="26" t="s">
        <v>331</v>
      </c>
      <c r="U74" s="26" t="s">
        <v>331</v>
      </c>
      <c r="V74" s="26" t="s">
        <v>331</v>
      </c>
      <c r="W74" s="26" t="s">
        <v>331</v>
      </c>
      <c r="X74" s="26" t="s">
        <v>331</v>
      </c>
      <c r="Y74" s="72" t="s">
        <v>331</v>
      </c>
      <c r="Z74" s="72"/>
      <c r="AA74" s="72"/>
      <c r="AB74" s="26" t="s">
        <v>331</v>
      </c>
      <c r="AC74" s="26" t="s">
        <v>331</v>
      </c>
      <c r="AD74" s="26" t="s">
        <v>331</v>
      </c>
      <c r="AE74" s="26" t="s">
        <v>331</v>
      </c>
      <c r="AF74" s="26" t="s">
        <v>331</v>
      </c>
      <c r="AG74" s="72" t="s">
        <v>331</v>
      </c>
      <c r="AH74" s="72"/>
      <c r="AI74" s="72"/>
      <c r="AJ74" s="26" t="s">
        <v>74</v>
      </c>
      <c r="AK74" s="26">
        <v>4</v>
      </c>
      <c r="AL74" s="26">
        <v>10</v>
      </c>
      <c r="AM74" s="26">
        <v>2024</v>
      </c>
      <c r="AN74" s="18">
        <v>0.5</v>
      </c>
      <c r="AO74" s="125" t="s">
        <v>445</v>
      </c>
      <c r="AP74" s="125"/>
      <c r="AQ74" s="125"/>
      <c r="AR74" s="32" t="s">
        <v>330</v>
      </c>
      <c r="AS74" s="26">
        <v>12</v>
      </c>
      <c r="AT74" s="26">
        <v>1</v>
      </c>
      <c r="AU74" s="26">
        <v>2025</v>
      </c>
      <c r="AV74" s="7">
        <v>1</v>
      </c>
      <c r="AW74" s="126" t="s">
        <v>605</v>
      </c>
      <c r="AX74" s="126"/>
      <c r="AY74" s="126"/>
    </row>
    <row r="75" spans="1:51" s="10" customFormat="1" ht="105.6" x14ac:dyDescent="0.3">
      <c r="A75" s="82">
        <f>1+A74</f>
        <v>37</v>
      </c>
      <c r="B75" s="82" t="s">
        <v>471</v>
      </c>
      <c r="C75" s="82">
        <v>28</v>
      </c>
      <c r="D75" s="82">
        <v>11</v>
      </c>
      <c r="E75" s="82">
        <v>2024</v>
      </c>
      <c r="F75" s="91" t="s">
        <v>252</v>
      </c>
      <c r="G75" s="86" t="s">
        <v>185</v>
      </c>
      <c r="H75" s="82" t="s">
        <v>548</v>
      </c>
      <c r="I75" s="82" t="s">
        <v>473</v>
      </c>
      <c r="J75" s="26" t="s">
        <v>474</v>
      </c>
      <c r="K75" s="26">
        <v>28</v>
      </c>
      <c r="L75" s="26">
        <v>11</v>
      </c>
      <c r="M75" s="26">
        <v>2024</v>
      </c>
      <c r="N75" s="12">
        <v>9</v>
      </c>
      <c r="O75" s="13">
        <v>1</v>
      </c>
      <c r="P75" s="13">
        <v>2025</v>
      </c>
      <c r="Q75" s="26" t="s">
        <v>478</v>
      </c>
      <c r="R75" s="18" t="s">
        <v>515</v>
      </c>
      <c r="S75" s="18" t="s">
        <v>515</v>
      </c>
      <c r="T75" s="26" t="s">
        <v>331</v>
      </c>
      <c r="U75" s="26" t="s">
        <v>331</v>
      </c>
      <c r="V75" s="26" t="s">
        <v>331</v>
      </c>
      <c r="W75" s="26" t="s">
        <v>331</v>
      </c>
      <c r="X75" s="26" t="s">
        <v>331</v>
      </c>
      <c r="Y75" s="72" t="s">
        <v>331</v>
      </c>
      <c r="Z75" s="80"/>
      <c r="AA75" s="81"/>
      <c r="AB75" s="26" t="s">
        <v>331</v>
      </c>
      <c r="AC75" s="26" t="s">
        <v>331</v>
      </c>
      <c r="AD75" s="26" t="s">
        <v>331</v>
      </c>
      <c r="AE75" s="26" t="s">
        <v>331</v>
      </c>
      <c r="AF75" s="26" t="s">
        <v>331</v>
      </c>
      <c r="AG75" s="72" t="s">
        <v>331</v>
      </c>
      <c r="AH75" s="80"/>
      <c r="AI75" s="81"/>
      <c r="AJ75" s="26" t="s">
        <v>331</v>
      </c>
      <c r="AK75" s="26" t="s">
        <v>331</v>
      </c>
      <c r="AL75" s="26" t="s">
        <v>331</v>
      </c>
      <c r="AM75" s="26" t="s">
        <v>331</v>
      </c>
      <c r="AN75" s="26" t="s">
        <v>331</v>
      </c>
      <c r="AO75" s="72" t="s">
        <v>331</v>
      </c>
      <c r="AP75" s="80"/>
      <c r="AQ75" s="81"/>
      <c r="AR75" s="26" t="s">
        <v>74</v>
      </c>
      <c r="AS75" s="26">
        <v>12</v>
      </c>
      <c r="AT75" s="26">
        <v>1</v>
      </c>
      <c r="AU75" s="26">
        <v>2025</v>
      </c>
      <c r="AV75" s="7" t="s">
        <v>331</v>
      </c>
      <c r="AW75" s="73" t="s">
        <v>635</v>
      </c>
      <c r="AX75" s="73"/>
      <c r="AY75" s="73"/>
    </row>
    <row r="76" spans="1:51" s="10" customFormat="1" ht="99.75" customHeight="1" x14ac:dyDescent="0.3">
      <c r="A76" s="88"/>
      <c r="B76" s="88"/>
      <c r="C76" s="88"/>
      <c r="D76" s="88">
        <v>9</v>
      </c>
      <c r="E76" s="88">
        <v>2024</v>
      </c>
      <c r="F76" s="92"/>
      <c r="G76" s="90"/>
      <c r="H76" s="88"/>
      <c r="I76" s="88"/>
      <c r="J76" s="26" t="s">
        <v>475</v>
      </c>
      <c r="K76" s="26">
        <v>28</v>
      </c>
      <c r="L76" s="26">
        <v>11</v>
      </c>
      <c r="M76" s="26">
        <v>2024</v>
      </c>
      <c r="N76" s="12">
        <v>24</v>
      </c>
      <c r="O76" s="13">
        <v>1</v>
      </c>
      <c r="P76" s="13">
        <v>2025</v>
      </c>
      <c r="Q76" s="26" t="s">
        <v>478</v>
      </c>
      <c r="R76" s="18" t="s">
        <v>516</v>
      </c>
      <c r="S76" s="18" t="s">
        <v>516</v>
      </c>
      <c r="T76" s="26" t="s">
        <v>331</v>
      </c>
      <c r="U76" s="26" t="s">
        <v>331</v>
      </c>
      <c r="V76" s="26" t="s">
        <v>331</v>
      </c>
      <c r="W76" s="26" t="s">
        <v>331</v>
      </c>
      <c r="X76" s="26" t="s">
        <v>331</v>
      </c>
      <c r="Y76" s="72" t="s">
        <v>331</v>
      </c>
      <c r="Z76" s="80"/>
      <c r="AA76" s="81"/>
      <c r="AB76" s="26" t="s">
        <v>331</v>
      </c>
      <c r="AC76" s="26" t="s">
        <v>331</v>
      </c>
      <c r="AD76" s="26" t="s">
        <v>331</v>
      </c>
      <c r="AE76" s="26" t="s">
        <v>331</v>
      </c>
      <c r="AF76" s="26" t="s">
        <v>331</v>
      </c>
      <c r="AG76" s="72" t="s">
        <v>331</v>
      </c>
      <c r="AH76" s="80"/>
      <c r="AI76" s="81"/>
      <c r="AJ76" s="26" t="s">
        <v>331</v>
      </c>
      <c r="AK76" s="26" t="s">
        <v>331</v>
      </c>
      <c r="AL76" s="26" t="s">
        <v>331</v>
      </c>
      <c r="AM76" s="26" t="s">
        <v>331</v>
      </c>
      <c r="AN76" s="26" t="s">
        <v>331</v>
      </c>
      <c r="AO76" s="72" t="s">
        <v>331</v>
      </c>
      <c r="AP76" s="80"/>
      <c r="AQ76" s="81"/>
      <c r="AR76" s="26" t="s">
        <v>74</v>
      </c>
      <c r="AS76" s="26">
        <v>12</v>
      </c>
      <c r="AT76" s="26">
        <v>1</v>
      </c>
      <c r="AU76" s="26">
        <v>2025</v>
      </c>
      <c r="AV76" s="7" t="s">
        <v>331</v>
      </c>
      <c r="AW76" s="73" t="s">
        <v>636</v>
      </c>
      <c r="AX76" s="73"/>
      <c r="AY76" s="73"/>
    </row>
    <row r="77" spans="1:51" s="10" customFormat="1" ht="105.6" x14ac:dyDescent="0.3">
      <c r="A77" s="88"/>
      <c r="B77" s="88"/>
      <c r="C77" s="88"/>
      <c r="D77" s="88">
        <v>9</v>
      </c>
      <c r="E77" s="88">
        <v>2024</v>
      </c>
      <c r="F77" s="92"/>
      <c r="G77" s="90"/>
      <c r="H77" s="88"/>
      <c r="I77" s="88"/>
      <c r="J77" s="26" t="s">
        <v>476</v>
      </c>
      <c r="K77" s="26">
        <v>28</v>
      </c>
      <c r="L77" s="26">
        <v>11</v>
      </c>
      <c r="M77" s="26">
        <v>2024</v>
      </c>
      <c r="N77" s="12">
        <v>31</v>
      </c>
      <c r="O77" s="13">
        <v>12</v>
      </c>
      <c r="P77" s="13">
        <v>2025</v>
      </c>
      <c r="Q77" s="26" t="s">
        <v>478</v>
      </c>
      <c r="R77" s="18" t="s">
        <v>480</v>
      </c>
      <c r="S77" s="18" t="s">
        <v>481</v>
      </c>
      <c r="T77" s="26" t="s">
        <v>331</v>
      </c>
      <c r="U77" s="26" t="s">
        <v>331</v>
      </c>
      <c r="V77" s="26" t="s">
        <v>331</v>
      </c>
      <c r="W77" s="26" t="s">
        <v>331</v>
      </c>
      <c r="X77" s="26" t="s">
        <v>331</v>
      </c>
      <c r="Y77" s="72" t="s">
        <v>331</v>
      </c>
      <c r="Z77" s="80"/>
      <c r="AA77" s="81"/>
      <c r="AB77" s="26" t="s">
        <v>331</v>
      </c>
      <c r="AC77" s="26" t="s">
        <v>331</v>
      </c>
      <c r="AD77" s="26" t="s">
        <v>331</v>
      </c>
      <c r="AE77" s="26" t="s">
        <v>331</v>
      </c>
      <c r="AF77" s="26" t="s">
        <v>331</v>
      </c>
      <c r="AG77" s="72" t="s">
        <v>331</v>
      </c>
      <c r="AH77" s="80"/>
      <c r="AI77" s="81"/>
      <c r="AJ77" s="26" t="s">
        <v>331</v>
      </c>
      <c r="AK77" s="26" t="s">
        <v>331</v>
      </c>
      <c r="AL77" s="26" t="s">
        <v>331</v>
      </c>
      <c r="AM77" s="26" t="s">
        <v>331</v>
      </c>
      <c r="AN77" s="26" t="s">
        <v>331</v>
      </c>
      <c r="AO77" s="72" t="s">
        <v>331</v>
      </c>
      <c r="AP77" s="80"/>
      <c r="AQ77" s="81"/>
      <c r="AR77" s="26" t="s">
        <v>74</v>
      </c>
      <c r="AS77" s="26">
        <v>12</v>
      </c>
      <c r="AT77" s="26">
        <v>1</v>
      </c>
      <c r="AU77" s="26">
        <v>2025</v>
      </c>
      <c r="AV77" s="7" t="s">
        <v>331</v>
      </c>
      <c r="AW77" s="73" t="s">
        <v>636</v>
      </c>
      <c r="AX77" s="73"/>
      <c r="AY77" s="73"/>
    </row>
    <row r="78" spans="1:51" s="10" customFormat="1" ht="79.2" x14ac:dyDescent="0.3">
      <c r="A78" s="88"/>
      <c r="B78" s="88"/>
      <c r="C78" s="88"/>
      <c r="D78" s="88">
        <v>9</v>
      </c>
      <c r="E78" s="88">
        <v>2024</v>
      </c>
      <c r="F78" s="92"/>
      <c r="G78" s="90"/>
      <c r="H78" s="88"/>
      <c r="I78" s="88"/>
      <c r="J78" s="26" t="s">
        <v>517</v>
      </c>
      <c r="K78" s="26">
        <v>28</v>
      </c>
      <c r="L78" s="26">
        <v>11</v>
      </c>
      <c r="M78" s="26">
        <v>2024</v>
      </c>
      <c r="N78" s="12">
        <v>31</v>
      </c>
      <c r="O78" s="13">
        <v>12</v>
      </c>
      <c r="P78" s="13">
        <v>2025</v>
      </c>
      <c r="Q78" s="26" t="s">
        <v>478</v>
      </c>
      <c r="R78" s="18" t="s">
        <v>518</v>
      </c>
      <c r="S78" s="18" t="s">
        <v>518</v>
      </c>
      <c r="T78" s="26" t="s">
        <v>331</v>
      </c>
      <c r="U78" s="26" t="s">
        <v>331</v>
      </c>
      <c r="V78" s="26" t="s">
        <v>331</v>
      </c>
      <c r="W78" s="26" t="s">
        <v>331</v>
      </c>
      <c r="X78" s="26" t="s">
        <v>331</v>
      </c>
      <c r="Y78" s="72" t="s">
        <v>331</v>
      </c>
      <c r="Z78" s="80"/>
      <c r="AA78" s="81"/>
      <c r="AB78" s="26" t="s">
        <v>331</v>
      </c>
      <c r="AC78" s="26" t="s">
        <v>331</v>
      </c>
      <c r="AD78" s="26" t="s">
        <v>331</v>
      </c>
      <c r="AE78" s="26" t="s">
        <v>331</v>
      </c>
      <c r="AF78" s="26" t="s">
        <v>331</v>
      </c>
      <c r="AG78" s="72" t="s">
        <v>331</v>
      </c>
      <c r="AH78" s="80"/>
      <c r="AI78" s="81"/>
      <c r="AJ78" s="26" t="s">
        <v>331</v>
      </c>
      <c r="AK78" s="26" t="s">
        <v>331</v>
      </c>
      <c r="AL78" s="26" t="s">
        <v>331</v>
      </c>
      <c r="AM78" s="26" t="s">
        <v>331</v>
      </c>
      <c r="AN78" s="26" t="s">
        <v>331</v>
      </c>
      <c r="AO78" s="72" t="s">
        <v>331</v>
      </c>
      <c r="AP78" s="80"/>
      <c r="AQ78" s="81"/>
      <c r="AR78" s="26" t="s">
        <v>74</v>
      </c>
      <c r="AS78" s="26">
        <v>12</v>
      </c>
      <c r="AT78" s="26">
        <v>1</v>
      </c>
      <c r="AU78" s="26">
        <v>2025</v>
      </c>
      <c r="AV78" s="7" t="s">
        <v>331</v>
      </c>
      <c r="AW78" s="73" t="s">
        <v>636</v>
      </c>
      <c r="AX78" s="73"/>
      <c r="AY78" s="73"/>
    </row>
    <row r="79" spans="1:51" s="10" customFormat="1" ht="92.4" x14ac:dyDescent="0.3">
      <c r="A79" s="83"/>
      <c r="B79" s="83"/>
      <c r="C79" s="83"/>
      <c r="D79" s="83">
        <v>9</v>
      </c>
      <c r="E79" s="83">
        <v>2024</v>
      </c>
      <c r="F79" s="93"/>
      <c r="G79" s="87"/>
      <c r="H79" s="83"/>
      <c r="I79" s="83"/>
      <c r="J79" s="26" t="s">
        <v>477</v>
      </c>
      <c r="K79" s="26">
        <v>28</v>
      </c>
      <c r="L79" s="26">
        <v>11</v>
      </c>
      <c r="M79" s="26">
        <v>2024</v>
      </c>
      <c r="N79" s="12">
        <v>31</v>
      </c>
      <c r="O79" s="13">
        <v>12</v>
      </c>
      <c r="P79" s="13">
        <v>2025</v>
      </c>
      <c r="Q79" s="26" t="s">
        <v>479</v>
      </c>
      <c r="R79" s="18" t="s">
        <v>482</v>
      </c>
      <c r="S79" s="18" t="s">
        <v>483</v>
      </c>
      <c r="T79" s="26" t="s">
        <v>331</v>
      </c>
      <c r="U79" s="26" t="s">
        <v>331</v>
      </c>
      <c r="V79" s="26" t="s">
        <v>331</v>
      </c>
      <c r="W79" s="26" t="s">
        <v>331</v>
      </c>
      <c r="X79" s="26" t="s">
        <v>331</v>
      </c>
      <c r="Y79" s="72" t="s">
        <v>331</v>
      </c>
      <c r="Z79" s="80"/>
      <c r="AA79" s="81"/>
      <c r="AB79" s="26" t="s">
        <v>331</v>
      </c>
      <c r="AC79" s="26" t="s">
        <v>331</v>
      </c>
      <c r="AD79" s="26" t="s">
        <v>331</v>
      </c>
      <c r="AE79" s="26" t="s">
        <v>331</v>
      </c>
      <c r="AF79" s="26" t="s">
        <v>331</v>
      </c>
      <c r="AG79" s="72" t="s">
        <v>331</v>
      </c>
      <c r="AH79" s="80"/>
      <c r="AI79" s="81"/>
      <c r="AJ79" s="26" t="s">
        <v>331</v>
      </c>
      <c r="AK79" s="26" t="s">
        <v>331</v>
      </c>
      <c r="AL79" s="26" t="s">
        <v>331</v>
      </c>
      <c r="AM79" s="26" t="s">
        <v>331</v>
      </c>
      <c r="AN79" s="26" t="s">
        <v>331</v>
      </c>
      <c r="AO79" s="72" t="s">
        <v>331</v>
      </c>
      <c r="AP79" s="80"/>
      <c r="AQ79" s="81"/>
      <c r="AR79" s="26" t="s">
        <v>74</v>
      </c>
      <c r="AS79" s="26">
        <v>12</v>
      </c>
      <c r="AT79" s="26">
        <v>1</v>
      </c>
      <c r="AU79" s="26">
        <v>2025</v>
      </c>
      <c r="AV79" s="7" t="s">
        <v>331</v>
      </c>
      <c r="AW79" s="73" t="s">
        <v>636</v>
      </c>
      <c r="AX79" s="73"/>
      <c r="AY79" s="73"/>
    </row>
    <row r="80" spans="1:51" s="10" customFormat="1" ht="105.6" x14ac:dyDescent="0.3">
      <c r="A80" s="82">
        <f>1+A75</f>
        <v>38</v>
      </c>
      <c r="B80" s="82" t="s">
        <v>472</v>
      </c>
      <c r="C80" s="82">
        <v>28</v>
      </c>
      <c r="D80" s="82">
        <v>11</v>
      </c>
      <c r="E80" s="82">
        <v>2024</v>
      </c>
      <c r="F80" s="91" t="s">
        <v>551</v>
      </c>
      <c r="G80" s="86" t="s">
        <v>185</v>
      </c>
      <c r="H80" s="82" t="s">
        <v>531</v>
      </c>
      <c r="I80" s="82" t="s">
        <v>549</v>
      </c>
      <c r="J80" s="26" t="s">
        <v>545</v>
      </c>
      <c r="K80" s="26">
        <v>28</v>
      </c>
      <c r="L80" s="26">
        <v>11</v>
      </c>
      <c r="M80" s="26">
        <v>2024</v>
      </c>
      <c r="N80" s="12">
        <v>31</v>
      </c>
      <c r="O80" s="13">
        <v>3</v>
      </c>
      <c r="P80" s="13">
        <v>2025</v>
      </c>
      <c r="Q80" s="26" t="s">
        <v>553</v>
      </c>
      <c r="R80" s="18" t="s">
        <v>519</v>
      </c>
      <c r="S80" s="18" t="s">
        <v>519</v>
      </c>
      <c r="T80" s="26" t="s">
        <v>331</v>
      </c>
      <c r="U80" s="26" t="s">
        <v>331</v>
      </c>
      <c r="V80" s="26" t="s">
        <v>331</v>
      </c>
      <c r="W80" s="26" t="s">
        <v>331</v>
      </c>
      <c r="X80" s="26" t="s">
        <v>331</v>
      </c>
      <c r="Y80" s="72" t="s">
        <v>331</v>
      </c>
      <c r="Z80" s="80"/>
      <c r="AA80" s="81"/>
      <c r="AB80" s="26" t="s">
        <v>331</v>
      </c>
      <c r="AC80" s="26" t="s">
        <v>331</v>
      </c>
      <c r="AD80" s="26" t="s">
        <v>331</v>
      </c>
      <c r="AE80" s="26" t="s">
        <v>331</v>
      </c>
      <c r="AF80" s="26" t="s">
        <v>331</v>
      </c>
      <c r="AG80" s="72" t="s">
        <v>331</v>
      </c>
      <c r="AH80" s="80"/>
      <c r="AI80" s="81"/>
      <c r="AJ80" s="26" t="s">
        <v>331</v>
      </c>
      <c r="AK80" s="26" t="s">
        <v>331</v>
      </c>
      <c r="AL80" s="26" t="s">
        <v>331</v>
      </c>
      <c r="AM80" s="26" t="s">
        <v>331</v>
      </c>
      <c r="AN80" s="26" t="s">
        <v>331</v>
      </c>
      <c r="AO80" s="72" t="s">
        <v>331</v>
      </c>
      <c r="AP80" s="80"/>
      <c r="AQ80" s="81"/>
      <c r="AR80" s="26" t="s">
        <v>74</v>
      </c>
      <c r="AS80" s="26">
        <v>12</v>
      </c>
      <c r="AT80" s="26">
        <v>1</v>
      </c>
      <c r="AU80" s="26">
        <v>2025</v>
      </c>
      <c r="AV80" s="7" t="s">
        <v>331</v>
      </c>
      <c r="AW80" s="73" t="s">
        <v>636</v>
      </c>
      <c r="AX80" s="73"/>
      <c r="AY80" s="73"/>
    </row>
    <row r="81" spans="1:51" s="10" customFormat="1" ht="78" customHeight="1" x14ac:dyDescent="0.3">
      <c r="A81" s="88"/>
      <c r="B81" s="88"/>
      <c r="C81" s="88"/>
      <c r="D81" s="88">
        <v>9</v>
      </c>
      <c r="E81" s="88">
        <v>2024</v>
      </c>
      <c r="F81" s="92"/>
      <c r="G81" s="90"/>
      <c r="H81" s="88"/>
      <c r="I81" s="88"/>
      <c r="J81" s="26" t="s">
        <v>520</v>
      </c>
      <c r="K81" s="26">
        <v>28</v>
      </c>
      <c r="L81" s="26">
        <v>11</v>
      </c>
      <c r="M81" s="26">
        <v>2024</v>
      </c>
      <c r="N81" s="12">
        <v>31</v>
      </c>
      <c r="O81" s="13">
        <v>12</v>
      </c>
      <c r="P81" s="13">
        <v>2025</v>
      </c>
      <c r="Q81" s="26" t="s">
        <v>478</v>
      </c>
      <c r="R81" s="18" t="s">
        <v>484</v>
      </c>
      <c r="S81" s="18" t="s">
        <v>481</v>
      </c>
      <c r="T81" s="26" t="s">
        <v>331</v>
      </c>
      <c r="U81" s="26" t="s">
        <v>331</v>
      </c>
      <c r="V81" s="26" t="s">
        <v>331</v>
      </c>
      <c r="W81" s="26" t="s">
        <v>331</v>
      </c>
      <c r="X81" s="26" t="s">
        <v>331</v>
      </c>
      <c r="Y81" s="72" t="s">
        <v>331</v>
      </c>
      <c r="Z81" s="80"/>
      <c r="AA81" s="81"/>
      <c r="AB81" s="26" t="s">
        <v>331</v>
      </c>
      <c r="AC81" s="26" t="s">
        <v>331</v>
      </c>
      <c r="AD81" s="26" t="s">
        <v>331</v>
      </c>
      <c r="AE81" s="26" t="s">
        <v>331</v>
      </c>
      <c r="AF81" s="26" t="s">
        <v>331</v>
      </c>
      <c r="AG81" s="72" t="s">
        <v>331</v>
      </c>
      <c r="AH81" s="80"/>
      <c r="AI81" s="81"/>
      <c r="AJ81" s="26" t="s">
        <v>331</v>
      </c>
      <c r="AK81" s="26" t="s">
        <v>331</v>
      </c>
      <c r="AL81" s="26" t="s">
        <v>331</v>
      </c>
      <c r="AM81" s="26" t="s">
        <v>331</v>
      </c>
      <c r="AN81" s="26" t="s">
        <v>331</v>
      </c>
      <c r="AO81" s="72" t="s">
        <v>331</v>
      </c>
      <c r="AP81" s="80"/>
      <c r="AQ81" s="81"/>
      <c r="AR81" s="26" t="s">
        <v>74</v>
      </c>
      <c r="AS81" s="26">
        <v>12</v>
      </c>
      <c r="AT81" s="26">
        <v>1</v>
      </c>
      <c r="AU81" s="26">
        <v>2025</v>
      </c>
      <c r="AV81" s="7" t="s">
        <v>331</v>
      </c>
      <c r="AW81" s="73" t="s">
        <v>636</v>
      </c>
      <c r="AX81" s="73"/>
      <c r="AY81" s="73"/>
    </row>
    <row r="82" spans="1:51" s="10" customFormat="1" ht="78" customHeight="1" x14ac:dyDescent="0.3">
      <c r="A82" s="83"/>
      <c r="B82" s="83"/>
      <c r="C82" s="83"/>
      <c r="D82" s="83">
        <v>9</v>
      </c>
      <c r="E82" s="83">
        <v>2024</v>
      </c>
      <c r="F82" s="93"/>
      <c r="G82" s="87"/>
      <c r="H82" s="83"/>
      <c r="I82" s="83"/>
      <c r="J82" s="26" t="s">
        <v>521</v>
      </c>
      <c r="K82" s="26">
        <v>28</v>
      </c>
      <c r="L82" s="26">
        <v>11</v>
      </c>
      <c r="M82" s="26">
        <v>2024</v>
      </c>
      <c r="N82" s="12">
        <v>31</v>
      </c>
      <c r="O82" s="13">
        <v>12</v>
      </c>
      <c r="P82" s="13">
        <v>2025</v>
      </c>
      <c r="Q82" s="26" t="s">
        <v>478</v>
      </c>
      <c r="R82" s="18" t="s">
        <v>485</v>
      </c>
      <c r="S82" s="18" t="s">
        <v>485</v>
      </c>
      <c r="T82" s="26" t="s">
        <v>331</v>
      </c>
      <c r="U82" s="26" t="s">
        <v>331</v>
      </c>
      <c r="V82" s="26" t="s">
        <v>331</v>
      </c>
      <c r="W82" s="26" t="s">
        <v>331</v>
      </c>
      <c r="X82" s="26" t="s">
        <v>331</v>
      </c>
      <c r="Y82" s="72" t="s">
        <v>331</v>
      </c>
      <c r="Z82" s="80"/>
      <c r="AA82" s="81"/>
      <c r="AB82" s="26" t="s">
        <v>331</v>
      </c>
      <c r="AC82" s="26" t="s">
        <v>331</v>
      </c>
      <c r="AD82" s="26" t="s">
        <v>331</v>
      </c>
      <c r="AE82" s="26" t="s">
        <v>331</v>
      </c>
      <c r="AF82" s="26" t="s">
        <v>331</v>
      </c>
      <c r="AG82" s="72" t="s">
        <v>331</v>
      </c>
      <c r="AH82" s="80"/>
      <c r="AI82" s="81"/>
      <c r="AJ82" s="26" t="s">
        <v>331</v>
      </c>
      <c r="AK82" s="26" t="s">
        <v>331</v>
      </c>
      <c r="AL82" s="26" t="s">
        <v>331</v>
      </c>
      <c r="AM82" s="26" t="s">
        <v>331</v>
      </c>
      <c r="AN82" s="26" t="s">
        <v>331</v>
      </c>
      <c r="AO82" s="72" t="s">
        <v>331</v>
      </c>
      <c r="AP82" s="80"/>
      <c r="AQ82" s="81"/>
      <c r="AR82" s="26" t="s">
        <v>74</v>
      </c>
      <c r="AS82" s="26">
        <v>12</v>
      </c>
      <c r="AT82" s="26">
        <v>1</v>
      </c>
      <c r="AU82" s="26">
        <v>2025</v>
      </c>
      <c r="AV82" s="7" t="s">
        <v>331</v>
      </c>
      <c r="AW82" s="73" t="s">
        <v>636</v>
      </c>
      <c r="AX82" s="73"/>
      <c r="AY82" s="73"/>
    </row>
    <row r="83" spans="1:51" s="10" customFormat="1" ht="78" customHeight="1" x14ac:dyDescent="0.3">
      <c r="A83" s="82">
        <f>1+A80</f>
        <v>39</v>
      </c>
      <c r="B83" s="82" t="s">
        <v>486</v>
      </c>
      <c r="C83" s="82">
        <v>28</v>
      </c>
      <c r="D83" s="82">
        <v>11</v>
      </c>
      <c r="E83" s="82">
        <v>2024</v>
      </c>
      <c r="F83" s="91" t="s">
        <v>252</v>
      </c>
      <c r="G83" s="86" t="s">
        <v>185</v>
      </c>
      <c r="H83" s="82" t="s">
        <v>532</v>
      </c>
      <c r="I83" s="82" t="s">
        <v>550</v>
      </c>
      <c r="J83" s="26" t="s">
        <v>487</v>
      </c>
      <c r="K83" s="26">
        <v>28</v>
      </c>
      <c r="L83" s="26">
        <v>11</v>
      </c>
      <c r="M83" s="26">
        <v>2024</v>
      </c>
      <c r="N83" s="12">
        <v>13</v>
      </c>
      <c r="O83" s="13">
        <v>1</v>
      </c>
      <c r="P83" s="13">
        <v>2025</v>
      </c>
      <c r="Q83" s="26" t="s">
        <v>478</v>
      </c>
      <c r="R83" s="18" t="s">
        <v>491</v>
      </c>
      <c r="S83" s="18" t="s">
        <v>491</v>
      </c>
      <c r="T83" s="26" t="s">
        <v>331</v>
      </c>
      <c r="U83" s="26" t="s">
        <v>331</v>
      </c>
      <c r="V83" s="26" t="s">
        <v>331</v>
      </c>
      <c r="W83" s="26" t="s">
        <v>331</v>
      </c>
      <c r="X83" s="26" t="s">
        <v>331</v>
      </c>
      <c r="Y83" s="72" t="s">
        <v>331</v>
      </c>
      <c r="Z83" s="80"/>
      <c r="AA83" s="81"/>
      <c r="AB83" s="26" t="s">
        <v>331</v>
      </c>
      <c r="AC83" s="26" t="s">
        <v>331</v>
      </c>
      <c r="AD83" s="26" t="s">
        <v>331</v>
      </c>
      <c r="AE83" s="26" t="s">
        <v>331</v>
      </c>
      <c r="AF83" s="26" t="s">
        <v>331</v>
      </c>
      <c r="AG83" s="72" t="s">
        <v>331</v>
      </c>
      <c r="AH83" s="80"/>
      <c r="AI83" s="81"/>
      <c r="AJ83" s="26" t="s">
        <v>331</v>
      </c>
      <c r="AK83" s="26" t="s">
        <v>331</v>
      </c>
      <c r="AL83" s="26" t="s">
        <v>331</v>
      </c>
      <c r="AM83" s="26" t="s">
        <v>331</v>
      </c>
      <c r="AN83" s="26" t="s">
        <v>331</v>
      </c>
      <c r="AO83" s="72" t="s">
        <v>331</v>
      </c>
      <c r="AP83" s="80"/>
      <c r="AQ83" s="81"/>
      <c r="AR83" s="26" t="s">
        <v>74</v>
      </c>
      <c r="AS83" s="26">
        <v>12</v>
      </c>
      <c r="AT83" s="26">
        <v>1</v>
      </c>
      <c r="AU83" s="26">
        <v>2025</v>
      </c>
      <c r="AV83" s="7" t="s">
        <v>331</v>
      </c>
      <c r="AW83" s="73" t="s">
        <v>636</v>
      </c>
      <c r="AX83" s="73"/>
      <c r="AY83" s="73"/>
    </row>
    <row r="84" spans="1:51" s="10" customFormat="1" ht="78" customHeight="1" x14ac:dyDescent="0.3">
      <c r="A84" s="88"/>
      <c r="B84" s="88"/>
      <c r="C84" s="88">
        <v>28</v>
      </c>
      <c r="D84" s="88">
        <v>11</v>
      </c>
      <c r="E84" s="88">
        <v>2024</v>
      </c>
      <c r="F84" s="92"/>
      <c r="G84" s="90"/>
      <c r="H84" s="88"/>
      <c r="I84" s="88"/>
      <c r="J84" s="26" t="s">
        <v>488</v>
      </c>
      <c r="K84" s="26">
        <v>28</v>
      </c>
      <c r="L84" s="26">
        <v>11</v>
      </c>
      <c r="M84" s="26">
        <v>2024</v>
      </c>
      <c r="N84" s="12">
        <v>31</v>
      </c>
      <c r="O84" s="13">
        <v>1</v>
      </c>
      <c r="P84" s="13">
        <v>2025</v>
      </c>
      <c r="Q84" s="26" t="s">
        <v>478</v>
      </c>
      <c r="R84" s="18" t="s">
        <v>492</v>
      </c>
      <c r="S84" s="18" t="s">
        <v>492</v>
      </c>
      <c r="T84" s="26" t="s">
        <v>331</v>
      </c>
      <c r="U84" s="26" t="s">
        <v>331</v>
      </c>
      <c r="V84" s="26" t="s">
        <v>331</v>
      </c>
      <c r="W84" s="26" t="s">
        <v>331</v>
      </c>
      <c r="X84" s="26" t="s">
        <v>331</v>
      </c>
      <c r="Y84" s="72" t="s">
        <v>331</v>
      </c>
      <c r="Z84" s="80"/>
      <c r="AA84" s="81"/>
      <c r="AB84" s="26" t="s">
        <v>331</v>
      </c>
      <c r="AC84" s="26" t="s">
        <v>331</v>
      </c>
      <c r="AD84" s="26" t="s">
        <v>331</v>
      </c>
      <c r="AE84" s="26" t="s">
        <v>331</v>
      </c>
      <c r="AF84" s="26" t="s">
        <v>331</v>
      </c>
      <c r="AG84" s="72" t="s">
        <v>331</v>
      </c>
      <c r="AH84" s="80"/>
      <c r="AI84" s="81"/>
      <c r="AJ84" s="26" t="s">
        <v>331</v>
      </c>
      <c r="AK84" s="26" t="s">
        <v>331</v>
      </c>
      <c r="AL84" s="26" t="s">
        <v>331</v>
      </c>
      <c r="AM84" s="26" t="s">
        <v>331</v>
      </c>
      <c r="AN84" s="26" t="s">
        <v>331</v>
      </c>
      <c r="AO84" s="72" t="s">
        <v>331</v>
      </c>
      <c r="AP84" s="80"/>
      <c r="AQ84" s="81"/>
      <c r="AR84" s="26" t="s">
        <v>74</v>
      </c>
      <c r="AS84" s="26">
        <v>12</v>
      </c>
      <c r="AT84" s="26">
        <v>1</v>
      </c>
      <c r="AU84" s="26">
        <v>2025</v>
      </c>
      <c r="AV84" s="7" t="s">
        <v>331</v>
      </c>
      <c r="AW84" s="73" t="s">
        <v>636</v>
      </c>
      <c r="AX84" s="73"/>
      <c r="AY84" s="73"/>
    </row>
    <row r="85" spans="1:51" s="10" customFormat="1" ht="78" customHeight="1" x14ac:dyDescent="0.3">
      <c r="A85" s="88"/>
      <c r="B85" s="88"/>
      <c r="C85" s="88"/>
      <c r="D85" s="88"/>
      <c r="E85" s="88"/>
      <c r="F85" s="92"/>
      <c r="G85" s="90"/>
      <c r="H85" s="88"/>
      <c r="I85" s="88"/>
      <c r="J85" s="26" t="s">
        <v>490</v>
      </c>
      <c r="K85" s="26">
        <v>28</v>
      </c>
      <c r="L85" s="26">
        <v>11</v>
      </c>
      <c r="M85" s="26">
        <v>2024</v>
      </c>
      <c r="N85" s="12">
        <v>7</v>
      </c>
      <c r="O85" s="13">
        <v>2</v>
      </c>
      <c r="P85" s="13">
        <v>2025</v>
      </c>
      <c r="Q85" s="26" t="s">
        <v>478</v>
      </c>
      <c r="R85" s="18" t="s">
        <v>493</v>
      </c>
      <c r="S85" s="18" t="s">
        <v>493</v>
      </c>
      <c r="T85" s="26" t="s">
        <v>331</v>
      </c>
      <c r="U85" s="26" t="s">
        <v>331</v>
      </c>
      <c r="V85" s="26" t="s">
        <v>331</v>
      </c>
      <c r="W85" s="26" t="s">
        <v>331</v>
      </c>
      <c r="X85" s="26" t="s">
        <v>331</v>
      </c>
      <c r="Y85" s="72" t="s">
        <v>331</v>
      </c>
      <c r="Z85" s="80"/>
      <c r="AA85" s="81"/>
      <c r="AB85" s="26" t="s">
        <v>331</v>
      </c>
      <c r="AC85" s="26" t="s">
        <v>331</v>
      </c>
      <c r="AD85" s="26" t="s">
        <v>331</v>
      </c>
      <c r="AE85" s="26" t="s">
        <v>331</v>
      </c>
      <c r="AF85" s="26" t="s">
        <v>331</v>
      </c>
      <c r="AG85" s="72" t="s">
        <v>331</v>
      </c>
      <c r="AH85" s="80"/>
      <c r="AI85" s="81"/>
      <c r="AJ85" s="26" t="s">
        <v>331</v>
      </c>
      <c r="AK85" s="26" t="s">
        <v>331</v>
      </c>
      <c r="AL85" s="26" t="s">
        <v>331</v>
      </c>
      <c r="AM85" s="26" t="s">
        <v>331</v>
      </c>
      <c r="AN85" s="26" t="s">
        <v>331</v>
      </c>
      <c r="AO85" s="72" t="s">
        <v>331</v>
      </c>
      <c r="AP85" s="80"/>
      <c r="AQ85" s="81"/>
      <c r="AR85" s="26" t="s">
        <v>74</v>
      </c>
      <c r="AS85" s="26">
        <v>12</v>
      </c>
      <c r="AT85" s="26">
        <v>1</v>
      </c>
      <c r="AU85" s="26">
        <v>2025</v>
      </c>
      <c r="AV85" s="7" t="s">
        <v>331</v>
      </c>
      <c r="AW85" s="73" t="s">
        <v>636</v>
      </c>
      <c r="AX85" s="73"/>
      <c r="AY85" s="73"/>
    </row>
    <row r="86" spans="1:51" s="10" customFormat="1" ht="78" customHeight="1" x14ac:dyDescent="0.3">
      <c r="A86" s="83"/>
      <c r="B86" s="83"/>
      <c r="C86" s="83">
        <v>28</v>
      </c>
      <c r="D86" s="83">
        <v>11</v>
      </c>
      <c r="E86" s="83">
        <v>2024</v>
      </c>
      <c r="F86" s="93"/>
      <c r="G86" s="87"/>
      <c r="H86" s="83"/>
      <c r="I86" s="83"/>
      <c r="J86" s="26" t="s">
        <v>489</v>
      </c>
      <c r="K86" s="26">
        <v>28</v>
      </c>
      <c r="L86" s="26">
        <v>11</v>
      </c>
      <c r="M86" s="26">
        <v>2024</v>
      </c>
      <c r="N86" s="12">
        <v>14</v>
      </c>
      <c r="O86" s="13">
        <v>2</v>
      </c>
      <c r="P86" s="13">
        <v>2025</v>
      </c>
      <c r="Q86" s="26" t="s">
        <v>478</v>
      </c>
      <c r="R86" s="18" t="s">
        <v>494</v>
      </c>
      <c r="S86" s="18" t="s">
        <v>494</v>
      </c>
      <c r="T86" s="26" t="s">
        <v>331</v>
      </c>
      <c r="U86" s="26" t="s">
        <v>331</v>
      </c>
      <c r="V86" s="26" t="s">
        <v>331</v>
      </c>
      <c r="W86" s="26" t="s">
        <v>331</v>
      </c>
      <c r="X86" s="26" t="s">
        <v>331</v>
      </c>
      <c r="Y86" s="72" t="s">
        <v>331</v>
      </c>
      <c r="Z86" s="80"/>
      <c r="AA86" s="81"/>
      <c r="AB86" s="26" t="s">
        <v>331</v>
      </c>
      <c r="AC86" s="26" t="s">
        <v>331</v>
      </c>
      <c r="AD86" s="26" t="s">
        <v>331</v>
      </c>
      <c r="AE86" s="26" t="s">
        <v>331</v>
      </c>
      <c r="AF86" s="26" t="s">
        <v>331</v>
      </c>
      <c r="AG86" s="72" t="s">
        <v>331</v>
      </c>
      <c r="AH86" s="80"/>
      <c r="AI86" s="81"/>
      <c r="AJ86" s="26" t="s">
        <v>331</v>
      </c>
      <c r="AK86" s="26" t="s">
        <v>331</v>
      </c>
      <c r="AL86" s="26" t="s">
        <v>331</v>
      </c>
      <c r="AM86" s="26" t="s">
        <v>331</v>
      </c>
      <c r="AN86" s="26" t="s">
        <v>331</v>
      </c>
      <c r="AO86" s="72" t="s">
        <v>331</v>
      </c>
      <c r="AP86" s="80"/>
      <c r="AQ86" s="81"/>
      <c r="AR86" s="26" t="s">
        <v>74</v>
      </c>
      <c r="AS86" s="26">
        <v>12</v>
      </c>
      <c r="AT86" s="26">
        <v>1</v>
      </c>
      <c r="AU86" s="26">
        <v>2025</v>
      </c>
      <c r="AV86" s="7" t="s">
        <v>331</v>
      </c>
      <c r="AW86" s="73" t="s">
        <v>636</v>
      </c>
      <c r="AX86" s="73"/>
      <c r="AY86" s="73"/>
    </row>
    <row r="87" spans="1:51" s="10" customFormat="1" ht="78" customHeight="1" x14ac:dyDescent="0.3">
      <c r="A87" s="82">
        <f>1+A83</f>
        <v>40</v>
      </c>
      <c r="B87" s="82" t="s">
        <v>495</v>
      </c>
      <c r="C87" s="82">
        <v>28</v>
      </c>
      <c r="D87" s="82">
        <v>11</v>
      </c>
      <c r="E87" s="82">
        <v>2024</v>
      </c>
      <c r="F87" s="91" t="s">
        <v>252</v>
      </c>
      <c r="G87" s="86" t="s">
        <v>185</v>
      </c>
      <c r="H87" s="82" t="s">
        <v>533</v>
      </c>
      <c r="I87" s="82" t="s">
        <v>496</v>
      </c>
      <c r="J87" s="26" t="s">
        <v>497</v>
      </c>
      <c r="K87" s="26">
        <v>28</v>
      </c>
      <c r="L87" s="26">
        <v>11</v>
      </c>
      <c r="M87" s="26">
        <v>2024</v>
      </c>
      <c r="N87" s="12">
        <v>31</v>
      </c>
      <c r="O87" s="13">
        <v>3</v>
      </c>
      <c r="P87" s="13">
        <v>2025</v>
      </c>
      <c r="Q87" s="26" t="s">
        <v>478</v>
      </c>
      <c r="R87" s="18" t="s">
        <v>500</v>
      </c>
      <c r="S87" s="18" t="s">
        <v>500</v>
      </c>
      <c r="T87" s="26" t="s">
        <v>331</v>
      </c>
      <c r="U87" s="26" t="s">
        <v>331</v>
      </c>
      <c r="V87" s="26" t="s">
        <v>331</v>
      </c>
      <c r="W87" s="26" t="s">
        <v>331</v>
      </c>
      <c r="X87" s="26" t="s">
        <v>331</v>
      </c>
      <c r="Y87" s="72" t="s">
        <v>331</v>
      </c>
      <c r="Z87" s="80"/>
      <c r="AA87" s="81"/>
      <c r="AB87" s="26" t="s">
        <v>331</v>
      </c>
      <c r="AC87" s="26" t="s">
        <v>331</v>
      </c>
      <c r="AD87" s="26" t="s">
        <v>331</v>
      </c>
      <c r="AE87" s="26" t="s">
        <v>331</v>
      </c>
      <c r="AF87" s="26" t="s">
        <v>331</v>
      </c>
      <c r="AG87" s="72" t="s">
        <v>331</v>
      </c>
      <c r="AH87" s="80"/>
      <c r="AI87" s="81"/>
      <c r="AJ87" s="26" t="s">
        <v>331</v>
      </c>
      <c r="AK87" s="26" t="s">
        <v>331</v>
      </c>
      <c r="AL87" s="26" t="s">
        <v>331</v>
      </c>
      <c r="AM87" s="26" t="s">
        <v>331</v>
      </c>
      <c r="AN87" s="26" t="s">
        <v>331</v>
      </c>
      <c r="AO87" s="72" t="s">
        <v>331</v>
      </c>
      <c r="AP87" s="80"/>
      <c r="AQ87" s="81"/>
      <c r="AR87" s="26" t="s">
        <v>74</v>
      </c>
      <c r="AS87" s="26">
        <v>12</v>
      </c>
      <c r="AT87" s="26">
        <v>1</v>
      </c>
      <c r="AU87" s="26">
        <v>2025</v>
      </c>
      <c r="AV87" s="7" t="s">
        <v>331</v>
      </c>
      <c r="AW87" s="73" t="s">
        <v>636</v>
      </c>
      <c r="AX87" s="73"/>
      <c r="AY87" s="73"/>
    </row>
    <row r="88" spans="1:51" s="10" customFormat="1" ht="78" customHeight="1" x14ac:dyDescent="0.3">
      <c r="A88" s="88"/>
      <c r="B88" s="88"/>
      <c r="C88" s="88"/>
      <c r="D88" s="88"/>
      <c r="E88" s="88"/>
      <c r="F88" s="92"/>
      <c r="G88" s="90"/>
      <c r="H88" s="88"/>
      <c r="I88" s="88"/>
      <c r="J88" s="26" t="s">
        <v>498</v>
      </c>
      <c r="K88" s="26">
        <v>28</v>
      </c>
      <c r="L88" s="26">
        <v>11</v>
      </c>
      <c r="M88" s="26">
        <v>2024</v>
      </c>
      <c r="N88" s="12">
        <v>30</v>
      </c>
      <c r="O88" s="13">
        <v>4</v>
      </c>
      <c r="P88" s="13">
        <v>2025</v>
      </c>
      <c r="Q88" s="26" t="s">
        <v>478</v>
      </c>
      <c r="R88" s="18" t="s">
        <v>501</v>
      </c>
      <c r="S88" s="18" t="s">
        <v>501</v>
      </c>
      <c r="T88" s="26" t="s">
        <v>331</v>
      </c>
      <c r="U88" s="26" t="s">
        <v>331</v>
      </c>
      <c r="V88" s="26" t="s">
        <v>331</v>
      </c>
      <c r="W88" s="26" t="s">
        <v>331</v>
      </c>
      <c r="X88" s="26" t="s">
        <v>331</v>
      </c>
      <c r="Y88" s="72" t="s">
        <v>331</v>
      </c>
      <c r="Z88" s="80"/>
      <c r="AA88" s="81"/>
      <c r="AB88" s="26" t="s">
        <v>331</v>
      </c>
      <c r="AC88" s="26" t="s">
        <v>331</v>
      </c>
      <c r="AD88" s="26" t="s">
        <v>331</v>
      </c>
      <c r="AE88" s="26" t="s">
        <v>331</v>
      </c>
      <c r="AF88" s="26" t="s">
        <v>331</v>
      </c>
      <c r="AG88" s="72" t="s">
        <v>331</v>
      </c>
      <c r="AH88" s="80"/>
      <c r="AI88" s="81"/>
      <c r="AJ88" s="26" t="s">
        <v>331</v>
      </c>
      <c r="AK88" s="26" t="s">
        <v>331</v>
      </c>
      <c r="AL88" s="26" t="s">
        <v>331</v>
      </c>
      <c r="AM88" s="26" t="s">
        <v>331</v>
      </c>
      <c r="AN88" s="26" t="s">
        <v>331</v>
      </c>
      <c r="AO88" s="72" t="s">
        <v>331</v>
      </c>
      <c r="AP88" s="80"/>
      <c r="AQ88" s="81"/>
      <c r="AR88" s="26" t="s">
        <v>74</v>
      </c>
      <c r="AS88" s="26">
        <v>12</v>
      </c>
      <c r="AT88" s="26">
        <v>1</v>
      </c>
      <c r="AU88" s="26">
        <v>2025</v>
      </c>
      <c r="AV88" s="7" t="s">
        <v>331</v>
      </c>
      <c r="AW88" s="73" t="s">
        <v>636</v>
      </c>
      <c r="AX88" s="73"/>
      <c r="AY88" s="73"/>
    </row>
    <row r="89" spans="1:51" s="10" customFormat="1" ht="66" x14ac:dyDescent="0.3">
      <c r="A89" s="88"/>
      <c r="B89" s="88"/>
      <c r="C89" s="88"/>
      <c r="D89" s="88"/>
      <c r="E89" s="88"/>
      <c r="F89" s="92"/>
      <c r="G89" s="90"/>
      <c r="H89" s="88"/>
      <c r="I89" s="88"/>
      <c r="J89" s="26" t="s">
        <v>546</v>
      </c>
      <c r="K89" s="26">
        <v>28</v>
      </c>
      <c r="L89" s="26">
        <v>11</v>
      </c>
      <c r="M89" s="26">
        <v>2024</v>
      </c>
      <c r="N89" s="12">
        <v>30</v>
      </c>
      <c r="O89" s="13">
        <v>5</v>
      </c>
      <c r="P89" s="13">
        <v>2025</v>
      </c>
      <c r="Q89" s="26" t="s">
        <v>257</v>
      </c>
      <c r="R89" s="18" t="s">
        <v>522</v>
      </c>
      <c r="S89" s="18" t="s">
        <v>522</v>
      </c>
      <c r="T89" s="26" t="s">
        <v>331</v>
      </c>
      <c r="U89" s="26" t="s">
        <v>331</v>
      </c>
      <c r="V89" s="26" t="s">
        <v>331</v>
      </c>
      <c r="W89" s="26" t="s">
        <v>331</v>
      </c>
      <c r="X89" s="26" t="s">
        <v>331</v>
      </c>
      <c r="Y89" s="72" t="s">
        <v>331</v>
      </c>
      <c r="Z89" s="80"/>
      <c r="AA89" s="81"/>
      <c r="AB89" s="26" t="s">
        <v>331</v>
      </c>
      <c r="AC89" s="26" t="s">
        <v>331</v>
      </c>
      <c r="AD89" s="26" t="s">
        <v>331</v>
      </c>
      <c r="AE89" s="26" t="s">
        <v>331</v>
      </c>
      <c r="AF89" s="26" t="s">
        <v>331</v>
      </c>
      <c r="AG89" s="72" t="s">
        <v>331</v>
      </c>
      <c r="AH89" s="80"/>
      <c r="AI89" s="81"/>
      <c r="AJ89" s="26" t="s">
        <v>331</v>
      </c>
      <c r="AK89" s="26" t="s">
        <v>331</v>
      </c>
      <c r="AL89" s="26" t="s">
        <v>331</v>
      </c>
      <c r="AM89" s="26" t="s">
        <v>331</v>
      </c>
      <c r="AN89" s="26" t="s">
        <v>331</v>
      </c>
      <c r="AO89" s="72" t="s">
        <v>331</v>
      </c>
      <c r="AP89" s="80"/>
      <c r="AQ89" s="81"/>
      <c r="AR89" s="26" t="s">
        <v>74</v>
      </c>
      <c r="AS89" s="26">
        <v>12</v>
      </c>
      <c r="AT89" s="26">
        <v>1</v>
      </c>
      <c r="AU89" s="26">
        <v>2025</v>
      </c>
      <c r="AV89" s="7" t="s">
        <v>331</v>
      </c>
      <c r="AW89" s="128" t="s">
        <v>637</v>
      </c>
      <c r="AX89" s="73"/>
      <c r="AY89" s="73"/>
    </row>
    <row r="90" spans="1:51" s="10" customFormat="1" ht="79.2" x14ac:dyDescent="0.3">
      <c r="A90" s="88"/>
      <c r="B90" s="88"/>
      <c r="C90" s="88"/>
      <c r="D90" s="88"/>
      <c r="E90" s="88"/>
      <c r="F90" s="92"/>
      <c r="G90" s="90"/>
      <c r="H90" s="88"/>
      <c r="I90" s="88"/>
      <c r="J90" s="26" t="s">
        <v>523</v>
      </c>
      <c r="K90" s="26">
        <v>28</v>
      </c>
      <c r="L90" s="26">
        <v>11</v>
      </c>
      <c r="M90" s="26">
        <v>2024</v>
      </c>
      <c r="N90" s="12">
        <v>31</v>
      </c>
      <c r="O90" s="13">
        <v>12</v>
      </c>
      <c r="P90" s="13">
        <v>2025</v>
      </c>
      <c r="Q90" s="26" t="s">
        <v>554</v>
      </c>
      <c r="R90" s="18" t="s">
        <v>502</v>
      </c>
      <c r="S90" s="18" t="s">
        <v>481</v>
      </c>
      <c r="T90" s="26" t="s">
        <v>331</v>
      </c>
      <c r="U90" s="26" t="s">
        <v>331</v>
      </c>
      <c r="V90" s="26" t="s">
        <v>331</v>
      </c>
      <c r="W90" s="26" t="s">
        <v>331</v>
      </c>
      <c r="X90" s="26" t="s">
        <v>331</v>
      </c>
      <c r="Y90" s="72" t="s">
        <v>331</v>
      </c>
      <c r="Z90" s="80"/>
      <c r="AA90" s="81"/>
      <c r="AB90" s="26" t="s">
        <v>331</v>
      </c>
      <c r="AC90" s="26" t="s">
        <v>331</v>
      </c>
      <c r="AD90" s="26" t="s">
        <v>331</v>
      </c>
      <c r="AE90" s="26" t="s">
        <v>331</v>
      </c>
      <c r="AF90" s="26" t="s">
        <v>331</v>
      </c>
      <c r="AG90" s="72" t="s">
        <v>331</v>
      </c>
      <c r="AH90" s="80"/>
      <c r="AI90" s="81"/>
      <c r="AJ90" s="26" t="s">
        <v>331</v>
      </c>
      <c r="AK90" s="26" t="s">
        <v>331</v>
      </c>
      <c r="AL90" s="26" t="s">
        <v>331</v>
      </c>
      <c r="AM90" s="26" t="s">
        <v>331</v>
      </c>
      <c r="AN90" s="26" t="s">
        <v>331</v>
      </c>
      <c r="AO90" s="72" t="s">
        <v>331</v>
      </c>
      <c r="AP90" s="80"/>
      <c r="AQ90" s="81"/>
      <c r="AR90" s="26" t="s">
        <v>74</v>
      </c>
      <c r="AS90" s="26">
        <v>12</v>
      </c>
      <c r="AT90" s="26">
        <v>1</v>
      </c>
      <c r="AU90" s="26">
        <v>2025</v>
      </c>
      <c r="AV90" s="7" t="s">
        <v>331</v>
      </c>
      <c r="AW90" s="128" t="s">
        <v>637</v>
      </c>
      <c r="AX90" s="73"/>
      <c r="AY90" s="73"/>
    </row>
    <row r="91" spans="1:51" s="10" customFormat="1" ht="66" x14ac:dyDescent="0.3">
      <c r="A91" s="83"/>
      <c r="B91" s="83"/>
      <c r="C91" s="83"/>
      <c r="D91" s="83"/>
      <c r="E91" s="83"/>
      <c r="F91" s="93"/>
      <c r="G91" s="87"/>
      <c r="H91" s="83"/>
      <c r="I91" s="83"/>
      <c r="J91" s="26" t="s">
        <v>499</v>
      </c>
      <c r="K91" s="26">
        <v>28</v>
      </c>
      <c r="L91" s="26">
        <v>11</v>
      </c>
      <c r="M91" s="26">
        <v>2024</v>
      </c>
      <c r="N91" s="12">
        <v>31</v>
      </c>
      <c r="O91" s="13">
        <v>12</v>
      </c>
      <c r="P91" s="13">
        <v>2025</v>
      </c>
      <c r="Q91" s="26" t="s">
        <v>478</v>
      </c>
      <c r="R91" s="18" t="s">
        <v>524</v>
      </c>
      <c r="S91" s="18" t="s">
        <v>525</v>
      </c>
      <c r="T91" s="26" t="s">
        <v>331</v>
      </c>
      <c r="U91" s="26" t="s">
        <v>331</v>
      </c>
      <c r="V91" s="26" t="s">
        <v>331</v>
      </c>
      <c r="W91" s="26" t="s">
        <v>331</v>
      </c>
      <c r="X91" s="26" t="s">
        <v>331</v>
      </c>
      <c r="Y91" s="72" t="s">
        <v>331</v>
      </c>
      <c r="Z91" s="80"/>
      <c r="AA91" s="81"/>
      <c r="AB91" s="26" t="s">
        <v>331</v>
      </c>
      <c r="AC91" s="26" t="s">
        <v>331</v>
      </c>
      <c r="AD91" s="26" t="s">
        <v>331</v>
      </c>
      <c r="AE91" s="26" t="s">
        <v>331</v>
      </c>
      <c r="AF91" s="26" t="s">
        <v>331</v>
      </c>
      <c r="AG91" s="72" t="s">
        <v>331</v>
      </c>
      <c r="AH91" s="80"/>
      <c r="AI91" s="81"/>
      <c r="AJ91" s="26" t="s">
        <v>331</v>
      </c>
      <c r="AK91" s="26" t="s">
        <v>331</v>
      </c>
      <c r="AL91" s="26" t="s">
        <v>331</v>
      </c>
      <c r="AM91" s="26" t="s">
        <v>331</v>
      </c>
      <c r="AN91" s="26" t="s">
        <v>331</v>
      </c>
      <c r="AO91" s="72" t="s">
        <v>331</v>
      </c>
      <c r="AP91" s="80"/>
      <c r="AQ91" s="81"/>
      <c r="AR91" s="26" t="s">
        <v>74</v>
      </c>
      <c r="AS91" s="26">
        <v>12</v>
      </c>
      <c r="AT91" s="26">
        <v>1</v>
      </c>
      <c r="AU91" s="26">
        <v>2025</v>
      </c>
      <c r="AV91" s="7" t="s">
        <v>331</v>
      </c>
      <c r="AW91" s="128" t="s">
        <v>637</v>
      </c>
      <c r="AX91" s="73"/>
      <c r="AY91" s="73"/>
    </row>
    <row r="92" spans="1:51" s="10" customFormat="1" ht="105" customHeight="1" x14ac:dyDescent="0.3">
      <c r="A92" s="82">
        <f>1+A87</f>
        <v>41</v>
      </c>
      <c r="B92" s="82" t="s">
        <v>503</v>
      </c>
      <c r="C92" s="82">
        <v>28</v>
      </c>
      <c r="D92" s="82">
        <v>11</v>
      </c>
      <c r="E92" s="82">
        <v>2024</v>
      </c>
      <c r="F92" s="91" t="s">
        <v>252</v>
      </c>
      <c r="G92" s="86" t="s">
        <v>185</v>
      </c>
      <c r="H92" s="82" t="s">
        <v>534</v>
      </c>
      <c r="I92" s="82" t="s">
        <v>504</v>
      </c>
      <c r="J92" s="26" t="s">
        <v>505</v>
      </c>
      <c r="K92" s="26">
        <v>28</v>
      </c>
      <c r="L92" s="26">
        <v>11</v>
      </c>
      <c r="M92" s="26">
        <v>2024</v>
      </c>
      <c r="N92" s="12">
        <v>31</v>
      </c>
      <c r="O92" s="13">
        <v>12</v>
      </c>
      <c r="P92" s="13">
        <v>2024</v>
      </c>
      <c r="Q92" s="26" t="s">
        <v>478</v>
      </c>
      <c r="R92" s="18" t="s">
        <v>508</v>
      </c>
      <c r="S92" s="18" t="s">
        <v>508</v>
      </c>
      <c r="T92" s="26" t="s">
        <v>331</v>
      </c>
      <c r="U92" s="26" t="s">
        <v>331</v>
      </c>
      <c r="V92" s="26" t="s">
        <v>331</v>
      </c>
      <c r="W92" s="26" t="s">
        <v>331</v>
      </c>
      <c r="X92" s="26" t="s">
        <v>331</v>
      </c>
      <c r="Y92" s="72" t="s">
        <v>331</v>
      </c>
      <c r="Z92" s="80"/>
      <c r="AA92" s="81"/>
      <c r="AB92" s="26" t="s">
        <v>331</v>
      </c>
      <c r="AC92" s="26" t="s">
        <v>331</v>
      </c>
      <c r="AD92" s="26" t="s">
        <v>331</v>
      </c>
      <c r="AE92" s="26" t="s">
        <v>331</v>
      </c>
      <c r="AF92" s="26" t="s">
        <v>331</v>
      </c>
      <c r="AG92" s="72" t="s">
        <v>331</v>
      </c>
      <c r="AH92" s="80"/>
      <c r="AI92" s="81"/>
      <c r="AJ92" s="26" t="s">
        <v>331</v>
      </c>
      <c r="AK92" s="26" t="s">
        <v>331</v>
      </c>
      <c r="AL92" s="26" t="s">
        <v>331</v>
      </c>
      <c r="AM92" s="26" t="s">
        <v>331</v>
      </c>
      <c r="AN92" s="26" t="s">
        <v>331</v>
      </c>
      <c r="AO92" s="72" t="s">
        <v>331</v>
      </c>
      <c r="AP92" s="80"/>
      <c r="AQ92" s="81"/>
      <c r="AR92" s="26" t="s">
        <v>74</v>
      </c>
      <c r="AS92" s="26">
        <v>12</v>
      </c>
      <c r="AT92" s="26">
        <v>1</v>
      </c>
      <c r="AU92" s="26">
        <v>2025</v>
      </c>
      <c r="AV92" s="7">
        <v>0.5</v>
      </c>
      <c r="AW92" s="73" t="s">
        <v>638</v>
      </c>
      <c r="AX92" s="73"/>
      <c r="AY92" s="73"/>
    </row>
    <row r="93" spans="1:51" s="10" customFormat="1" ht="124.5" customHeight="1" x14ac:dyDescent="0.3">
      <c r="A93" s="88"/>
      <c r="B93" s="88"/>
      <c r="C93" s="88">
        <v>2</v>
      </c>
      <c r="D93" s="88">
        <v>9</v>
      </c>
      <c r="E93" s="88">
        <v>2024</v>
      </c>
      <c r="F93" s="92"/>
      <c r="G93" s="90"/>
      <c r="H93" s="88"/>
      <c r="I93" s="88"/>
      <c r="J93" s="26" t="s">
        <v>526</v>
      </c>
      <c r="K93" s="26">
        <v>28</v>
      </c>
      <c r="L93" s="26">
        <v>11</v>
      </c>
      <c r="M93" s="26">
        <v>2024</v>
      </c>
      <c r="N93" s="12">
        <v>31</v>
      </c>
      <c r="O93" s="13">
        <v>12</v>
      </c>
      <c r="P93" s="13">
        <v>2024</v>
      </c>
      <c r="Q93" s="26" t="s">
        <v>478</v>
      </c>
      <c r="R93" s="18" t="s">
        <v>527</v>
      </c>
      <c r="S93" s="18" t="s">
        <v>527</v>
      </c>
      <c r="T93" s="26" t="s">
        <v>331</v>
      </c>
      <c r="U93" s="26" t="s">
        <v>331</v>
      </c>
      <c r="V93" s="26" t="s">
        <v>331</v>
      </c>
      <c r="W93" s="26" t="s">
        <v>331</v>
      </c>
      <c r="X93" s="26" t="s">
        <v>331</v>
      </c>
      <c r="Y93" s="72" t="s">
        <v>331</v>
      </c>
      <c r="Z93" s="80"/>
      <c r="AA93" s="81"/>
      <c r="AB93" s="26" t="s">
        <v>331</v>
      </c>
      <c r="AC93" s="26" t="s">
        <v>331</v>
      </c>
      <c r="AD93" s="26" t="s">
        <v>331</v>
      </c>
      <c r="AE93" s="26" t="s">
        <v>331</v>
      </c>
      <c r="AF93" s="26" t="s">
        <v>331</v>
      </c>
      <c r="AG93" s="72" t="s">
        <v>331</v>
      </c>
      <c r="AH93" s="80"/>
      <c r="AI93" s="81"/>
      <c r="AJ93" s="26" t="s">
        <v>331</v>
      </c>
      <c r="AK93" s="26" t="s">
        <v>331</v>
      </c>
      <c r="AL93" s="26" t="s">
        <v>331</v>
      </c>
      <c r="AM93" s="26" t="s">
        <v>331</v>
      </c>
      <c r="AN93" s="26" t="s">
        <v>331</v>
      </c>
      <c r="AO93" s="72" t="s">
        <v>331</v>
      </c>
      <c r="AP93" s="80"/>
      <c r="AQ93" s="81"/>
      <c r="AR93" s="37" t="s">
        <v>73</v>
      </c>
      <c r="AS93" s="26">
        <v>12</v>
      </c>
      <c r="AT93" s="26">
        <v>1</v>
      </c>
      <c r="AU93" s="26">
        <v>2025</v>
      </c>
      <c r="AV93" s="7">
        <v>0.5</v>
      </c>
      <c r="AW93" s="73" t="s">
        <v>634</v>
      </c>
      <c r="AX93" s="73"/>
      <c r="AY93" s="73"/>
    </row>
    <row r="94" spans="1:51" s="10" customFormat="1" ht="66" x14ac:dyDescent="0.3">
      <c r="A94" s="88"/>
      <c r="B94" s="88"/>
      <c r="C94" s="88">
        <v>2</v>
      </c>
      <c r="D94" s="88">
        <v>9</v>
      </c>
      <c r="E94" s="88">
        <v>2024</v>
      </c>
      <c r="F94" s="92"/>
      <c r="G94" s="90"/>
      <c r="H94" s="88"/>
      <c r="I94" s="88"/>
      <c r="J94" s="26" t="s">
        <v>506</v>
      </c>
      <c r="K94" s="26">
        <v>28</v>
      </c>
      <c r="L94" s="26">
        <v>11</v>
      </c>
      <c r="M94" s="26">
        <v>2024</v>
      </c>
      <c r="N94" s="12">
        <v>31</v>
      </c>
      <c r="O94" s="13">
        <v>12</v>
      </c>
      <c r="P94" s="13">
        <v>2025</v>
      </c>
      <c r="Q94" s="26" t="s">
        <v>478</v>
      </c>
      <c r="R94" s="18" t="s">
        <v>509</v>
      </c>
      <c r="S94" s="18" t="s">
        <v>547</v>
      </c>
      <c r="T94" s="26" t="s">
        <v>331</v>
      </c>
      <c r="U94" s="26" t="s">
        <v>331</v>
      </c>
      <c r="V94" s="26" t="s">
        <v>331</v>
      </c>
      <c r="W94" s="26" t="s">
        <v>331</v>
      </c>
      <c r="X94" s="26" t="s">
        <v>331</v>
      </c>
      <c r="Y94" s="72" t="s">
        <v>331</v>
      </c>
      <c r="Z94" s="80"/>
      <c r="AA94" s="81"/>
      <c r="AB94" s="26" t="s">
        <v>331</v>
      </c>
      <c r="AC94" s="26" t="s">
        <v>331</v>
      </c>
      <c r="AD94" s="26" t="s">
        <v>331</v>
      </c>
      <c r="AE94" s="26" t="s">
        <v>331</v>
      </c>
      <c r="AF94" s="26" t="s">
        <v>331</v>
      </c>
      <c r="AG94" s="72" t="s">
        <v>331</v>
      </c>
      <c r="AH94" s="80"/>
      <c r="AI94" s="81"/>
      <c r="AJ94" s="26" t="s">
        <v>331</v>
      </c>
      <c r="AK94" s="26" t="s">
        <v>331</v>
      </c>
      <c r="AL94" s="26" t="s">
        <v>331</v>
      </c>
      <c r="AM94" s="26" t="s">
        <v>331</v>
      </c>
      <c r="AN94" s="26" t="s">
        <v>331</v>
      </c>
      <c r="AO94" s="72" t="s">
        <v>331</v>
      </c>
      <c r="AP94" s="80"/>
      <c r="AQ94" s="81"/>
      <c r="AR94" s="26" t="s">
        <v>74</v>
      </c>
      <c r="AS94" s="26">
        <v>12</v>
      </c>
      <c r="AT94" s="26">
        <v>1</v>
      </c>
      <c r="AU94" s="26">
        <v>2025</v>
      </c>
      <c r="AV94" s="7" t="s">
        <v>331</v>
      </c>
      <c r="AW94" s="73" t="s">
        <v>636</v>
      </c>
      <c r="AX94" s="73"/>
      <c r="AY94" s="73"/>
    </row>
    <row r="95" spans="1:51" s="10" customFormat="1" ht="66" x14ac:dyDescent="0.3">
      <c r="A95" s="88"/>
      <c r="B95" s="88"/>
      <c r="C95" s="88">
        <v>2</v>
      </c>
      <c r="D95" s="88">
        <v>9</v>
      </c>
      <c r="E95" s="88">
        <v>2024</v>
      </c>
      <c r="F95" s="92"/>
      <c r="G95" s="90"/>
      <c r="H95" s="88"/>
      <c r="I95" s="88"/>
      <c r="J95" s="26" t="s">
        <v>507</v>
      </c>
      <c r="K95" s="26">
        <v>28</v>
      </c>
      <c r="L95" s="26">
        <v>11</v>
      </c>
      <c r="M95" s="26">
        <v>2024</v>
      </c>
      <c r="N95" s="12">
        <v>31</v>
      </c>
      <c r="O95" s="13">
        <v>12</v>
      </c>
      <c r="P95" s="13">
        <v>2025</v>
      </c>
      <c r="Q95" s="26" t="s">
        <v>478</v>
      </c>
      <c r="R95" s="18" t="s">
        <v>510</v>
      </c>
      <c r="S95" s="18" t="s">
        <v>510</v>
      </c>
      <c r="T95" s="26" t="s">
        <v>331</v>
      </c>
      <c r="U95" s="26" t="s">
        <v>331</v>
      </c>
      <c r="V95" s="26" t="s">
        <v>331</v>
      </c>
      <c r="W95" s="26" t="s">
        <v>331</v>
      </c>
      <c r="X95" s="26" t="s">
        <v>331</v>
      </c>
      <c r="Y95" s="72" t="s">
        <v>331</v>
      </c>
      <c r="Z95" s="80"/>
      <c r="AA95" s="81"/>
      <c r="AB95" s="26" t="s">
        <v>331</v>
      </c>
      <c r="AC95" s="26" t="s">
        <v>331</v>
      </c>
      <c r="AD95" s="26" t="s">
        <v>331</v>
      </c>
      <c r="AE95" s="26" t="s">
        <v>331</v>
      </c>
      <c r="AF95" s="26" t="s">
        <v>331</v>
      </c>
      <c r="AG95" s="72" t="s">
        <v>331</v>
      </c>
      <c r="AH95" s="80"/>
      <c r="AI95" s="81"/>
      <c r="AJ95" s="26" t="s">
        <v>331</v>
      </c>
      <c r="AK95" s="26" t="s">
        <v>331</v>
      </c>
      <c r="AL95" s="26" t="s">
        <v>331</v>
      </c>
      <c r="AM95" s="26" t="s">
        <v>331</v>
      </c>
      <c r="AN95" s="26" t="s">
        <v>331</v>
      </c>
      <c r="AO95" s="72" t="s">
        <v>331</v>
      </c>
      <c r="AP95" s="80"/>
      <c r="AQ95" s="81"/>
      <c r="AR95" s="26" t="s">
        <v>74</v>
      </c>
      <c r="AS95" s="26">
        <v>12</v>
      </c>
      <c r="AT95" s="26">
        <v>1</v>
      </c>
      <c r="AU95" s="26">
        <v>2025</v>
      </c>
      <c r="AV95" s="7" t="s">
        <v>331</v>
      </c>
      <c r="AW95" s="73" t="s">
        <v>636</v>
      </c>
      <c r="AX95" s="73"/>
      <c r="AY95" s="73"/>
    </row>
    <row r="96" spans="1:51" s="10" customFormat="1" ht="66" x14ac:dyDescent="0.3">
      <c r="A96" s="82">
        <f>1+A92</f>
        <v>42</v>
      </c>
      <c r="B96" s="82" t="s">
        <v>511</v>
      </c>
      <c r="C96" s="82">
        <v>28</v>
      </c>
      <c r="D96" s="82">
        <v>11</v>
      </c>
      <c r="E96" s="82">
        <v>2024</v>
      </c>
      <c r="F96" s="91" t="s">
        <v>252</v>
      </c>
      <c r="G96" s="86" t="s">
        <v>185</v>
      </c>
      <c r="H96" s="82" t="s">
        <v>535</v>
      </c>
      <c r="I96" s="82" t="s">
        <v>552</v>
      </c>
      <c r="J96" s="26" t="s">
        <v>512</v>
      </c>
      <c r="K96" s="26">
        <v>28</v>
      </c>
      <c r="L96" s="26">
        <v>11</v>
      </c>
      <c r="M96" s="26">
        <v>2024</v>
      </c>
      <c r="N96" s="12">
        <v>31</v>
      </c>
      <c r="O96" s="13">
        <v>1</v>
      </c>
      <c r="P96" s="13">
        <v>2025</v>
      </c>
      <c r="Q96" s="26" t="s">
        <v>478</v>
      </c>
      <c r="R96" s="18" t="s">
        <v>513</v>
      </c>
      <c r="S96" s="18" t="s">
        <v>513</v>
      </c>
      <c r="T96" s="26" t="s">
        <v>331</v>
      </c>
      <c r="U96" s="26" t="s">
        <v>331</v>
      </c>
      <c r="V96" s="26" t="s">
        <v>331</v>
      </c>
      <c r="W96" s="26" t="s">
        <v>331</v>
      </c>
      <c r="X96" s="26" t="s">
        <v>331</v>
      </c>
      <c r="Y96" s="72" t="s">
        <v>331</v>
      </c>
      <c r="Z96" s="80"/>
      <c r="AA96" s="81"/>
      <c r="AB96" s="26" t="s">
        <v>331</v>
      </c>
      <c r="AC96" s="26" t="s">
        <v>331</v>
      </c>
      <c r="AD96" s="26" t="s">
        <v>331</v>
      </c>
      <c r="AE96" s="26" t="s">
        <v>331</v>
      </c>
      <c r="AF96" s="26" t="s">
        <v>331</v>
      </c>
      <c r="AG96" s="72" t="s">
        <v>331</v>
      </c>
      <c r="AH96" s="80"/>
      <c r="AI96" s="81"/>
      <c r="AJ96" s="26" t="s">
        <v>331</v>
      </c>
      <c r="AK96" s="26" t="s">
        <v>331</v>
      </c>
      <c r="AL96" s="26" t="s">
        <v>331</v>
      </c>
      <c r="AM96" s="26" t="s">
        <v>331</v>
      </c>
      <c r="AN96" s="26" t="s">
        <v>331</v>
      </c>
      <c r="AO96" s="72" t="s">
        <v>331</v>
      </c>
      <c r="AP96" s="80"/>
      <c r="AQ96" s="81"/>
      <c r="AR96" s="26" t="s">
        <v>74</v>
      </c>
      <c r="AS96" s="26">
        <v>12</v>
      </c>
      <c r="AT96" s="26">
        <v>1</v>
      </c>
      <c r="AU96" s="26">
        <v>2025</v>
      </c>
      <c r="AV96" s="7" t="s">
        <v>331</v>
      </c>
      <c r="AW96" s="73" t="s">
        <v>636</v>
      </c>
      <c r="AX96" s="73"/>
      <c r="AY96" s="73"/>
    </row>
    <row r="97" spans="1:51" s="10" customFormat="1" ht="66" x14ac:dyDescent="0.3">
      <c r="A97" s="83"/>
      <c r="B97" s="83" t="s">
        <v>472</v>
      </c>
      <c r="C97" s="83">
        <v>2</v>
      </c>
      <c r="D97" s="83">
        <v>9</v>
      </c>
      <c r="E97" s="83">
        <v>2024</v>
      </c>
      <c r="F97" s="93"/>
      <c r="G97" s="87"/>
      <c r="H97" s="83"/>
      <c r="I97" s="83"/>
      <c r="J97" s="26" t="s">
        <v>536</v>
      </c>
      <c r="K97" s="26">
        <v>28</v>
      </c>
      <c r="L97" s="26">
        <v>11</v>
      </c>
      <c r="M97" s="26">
        <v>2024</v>
      </c>
      <c r="N97" s="12">
        <v>31</v>
      </c>
      <c r="O97" s="13">
        <v>12</v>
      </c>
      <c r="P97" s="13">
        <v>2025</v>
      </c>
      <c r="Q97" s="26" t="s">
        <v>478</v>
      </c>
      <c r="R97" s="18" t="s">
        <v>514</v>
      </c>
      <c r="S97" s="18" t="s">
        <v>537</v>
      </c>
      <c r="T97" s="26" t="s">
        <v>331</v>
      </c>
      <c r="U97" s="26" t="s">
        <v>331</v>
      </c>
      <c r="V97" s="26" t="s">
        <v>331</v>
      </c>
      <c r="W97" s="26" t="s">
        <v>331</v>
      </c>
      <c r="X97" s="26" t="s">
        <v>331</v>
      </c>
      <c r="Y97" s="72" t="s">
        <v>331</v>
      </c>
      <c r="Z97" s="80"/>
      <c r="AA97" s="81"/>
      <c r="AB97" s="26" t="s">
        <v>331</v>
      </c>
      <c r="AC97" s="26" t="s">
        <v>331</v>
      </c>
      <c r="AD97" s="26" t="s">
        <v>331</v>
      </c>
      <c r="AE97" s="26" t="s">
        <v>331</v>
      </c>
      <c r="AF97" s="26" t="s">
        <v>331</v>
      </c>
      <c r="AG97" s="72" t="s">
        <v>331</v>
      </c>
      <c r="AH97" s="80"/>
      <c r="AI97" s="81"/>
      <c r="AJ97" s="26" t="s">
        <v>331</v>
      </c>
      <c r="AK97" s="26" t="s">
        <v>331</v>
      </c>
      <c r="AL97" s="26" t="s">
        <v>331</v>
      </c>
      <c r="AM97" s="26" t="s">
        <v>331</v>
      </c>
      <c r="AN97" s="26" t="s">
        <v>331</v>
      </c>
      <c r="AO97" s="72" t="s">
        <v>331</v>
      </c>
      <c r="AP97" s="80"/>
      <c r="AQ97" s="81"/>
      <c r="AR97" s="26" t="s">
        <v>74</v>
      </c>
      <c r="AS97" s="26">
        <v>12</v>
      </c>
      <c r="AT97" s="26">
        <v>1</v>
      </c>
      <c r="AU97" s="26">
        <v>2025</v>
      </c>
      <c r="AV97" s="7">
        <v>0</v>
      </c>
      <c r="AW97" s="73" t="s">
        <v>653</v>
      </c>
      <c r="AX97" s="73"/>
      <c r="AY97" s="73"/>
    </row>
    <row r="98" spans="1:51" s="10" customFormat="1" ht="145.19999999999999" x14ac:dyDescent="0.3">
      <c r="A98" s="26">
        <f>1+A96</f>
        <v>43</v>
      </c>
      <c r="B98" s="26" t="s">
        <v>260</v>
      </c>
      <c r="C98" s="26">
        <v>6</v>
      </c>
      <c r="D98" s="26">
        <v>9</v>
      </c>
      <c r="E98" s="26">
        <v>2024</v>
      </c>
      <c r="F98" s="25" t="s">
        <v>259</v>
      </c>
      <c r="G98" s="27" t="s">
        <v>236</v>
      </c>
      <c r="H98" s="26" t="s">
        <v>261</v>
      </c>
      <c r="I98" s="26" t="s">
        <v>42</v>
      </c>
      <c r="J98" s="26" t="s">
        <v>262</v>
      </c>
      <c r="K98" s="26">
        <v>6</v>
      </c>
      <c r="L98" s="26">
        <v>9</v>
      </c>
      <c r="M98" s="26">
        <v>2024</v>
      </c>
      <c r="N98" s="12">
        <v>30</v>
      </c>
      <c r="O98" s="13">
        <v>11</v>
      </c>
      <c r="P98" s="13">
        <v>2024</v>
      </c>
      <c r="Q98" s="26" t="s">
        <v>263</v>
      </c>
      <c r="R98" s="18" t="s">
        <v>269</v>
      </c>
      <c r="S98" s="18" t="s">
        <v>269</v>
      </c>
      <c r="T98" s="26" t="s">
        <v>331</v>
      </c>
      <c r="U98" s="26" t="s">
        <v>331</v>
      </c>
      <c r="V98" s="26" t="s">
        <v>331</v>
      </c>
      <c r="W98" s="26" t="s">
        <v>331</v>
      </c>
      <c r="X98" s="26" t="s">
        <v>331</v>
      </c>
      <c r="Y98" s="72" t="s">
        <v>331</v>
      </c>
      <c r="Z98" s="72"/>
      <c r="AA98" s="72"/>
      <c r="AB98" s="26" t="s">
        <v>331</v>
      </c>
      <c r="AC98" s="26" t="s">
        <v>331</v>
      </c>
      <c r="AD98" s="26" t="s">
        <v>331</v>
      </c>
      <c r="AE98" s="26" t="s">
        <v>331</v>
      </c>
      <c r="AF98" s="26" t="s">
        <v>331</v>
      </c>
      <c r="AG98" s="72" t="s">
        <v>331</v>
      </c>
      <c r="AH98" s="72"/>
      <c r="AI98" s="72"/>
      <c r="AJ98" s="26" t="s">
        <v>74</v>
      </c>
      <c r="AK98" s="26">
        <v>16</v>
      </c>
      <c r="AL98" s="26">
        <v>10</v>
      </c>
      <c r="AM98" s="26">
        <v>2024</v>
      </c>
      <c r="AN98" s="18">
        <v>0</v>
      </c>
      <c r="AO98" s="73" t="s">
        <v>381</v>
      </c>
      <c r="AP98" s="73"/>
      <c r="AQ98" s="73"/>
      <c r="AR98" s="32" t="s">
        <v>330</v>
      </c>
      <c r="AS98" s="26">
        <v>8</v>
      </c>
      <c r="AT98" s="26">
        <v>1</v>
      </c>
      <c r="AU98" s="26">
        <v>2024</v>
      </c>
      <c r="AV98" s="7">
        <v>1</v>
      </c>
      <c r="AW98" s="74" t="s">
        <v>654</v>
      </c>
      <c r="AX98" s="74"/>
      <c r="AY98" s="74"/>
    </row>
    <row r="99" spans="1:51" s="10" customFormat="1" ht="264.75" customHeight="1" x14ac:dyDescent="0.3">
      <c r="A99" s="26">
        <f>1+A98</f>
        <v>44</v>
      </c>
      <c r="B99" s="26" t="s">
        <v>265</v>
      </c>
      <c r="C99" s="26">
        <v>6</v>
      </c>
      <c r="D99" s="26">
        <v>9</v>
      </c>
      <c r="E99" s="26">
        <v>2024</v>
      </c>
      <c r="F99" s="25" t="s">
        <v>259</v>
      </c>
      <c r="G99" s="27" t="s">
        <v>236</v>
      </c>
      <c r="H99" s="26" t="s">
        <v>264</v>
      </c>
      <c r="I99" s="26" t="s">
        <v>42</v>
      </c>
      <c r="J99" s="26" t="s">
        <v>266</v>
      </c>
      <c r="K99" s="26">
        <v>6</v>
      </c>
      <c r="L99" s="26">
        <v>9</v>
      </c>
      <c r="M99" s="26">
        <v>2024</v>
      </c>
      <c r="N99" s="12">
        <v>31</v>
      </c>
      <c r="O99" s="13">
        <v>3</v>
      </c>
      <c r="P99" s="13">
        <v>2025</v>
      </c>
      <c r="Q99" s="26" t="s">
        <v>267</v>
      </c>
      <c r="R99" s="18" t="s">
        <v>270</v>
      </c>
      <c r="S99" s="18" t="s">
        <v>268</v>
      </c>
      <c r="T99" s="26" t="s">
        <v>331</v>
      </c>
      <c r="U99" s="26" t="s">
        <v>331</v>
      </c>
      <c r="V99" s="26" t="s">
        <v>331</v>
      </c>
      <c r="W99" s="26" t="s">
        <v>331</v>
      </c>
      <c r="X99" s="26" t="s">
        <v>331</v>
      </c>
      <c r="Y99" s="72" t="s">
        <v>331</v>
      </c>
      <c r="Z99" s="72"/>
      <c r="AA99" s="72"/>
      <c r="AB99" s="26" t="s">
        <v>331</v>
      </c>
      <c r="AC99" s="26" t="s">
        <v>331</v>
      </c>
      <c r="AD99" s="26" t="s">
        <v>331</v>
      </c>
      <c r="AE99" s="26" t="s">
        <v>331</v>
      </c>
      <c r="AF99" s="26" t="s">
        <v>331</v>
      </c>
      <c r="AG99" s="72" t="s">
        <v>331</v>
      </c>
      <c r="AH99" s="72"/>
      <c r="AI99" s="72"/>
      <c r="AJ99" s="26" t="s">
        <v>74</v>
      </c>
      <c r="AK99" s="26">
        <v>16</v>
      </c>
      <c r="AL99" s="26">
        <v>10</v>
      </c>
      <c r="AM99" s="26">
        <v>2024</v>
      </c>
      <c r="AN99" s="18">
        <v>0.2</v>
      </c>
      <c r="AO99" s="73" t="s">
        <v>591</v>
      </c>
      <c r="AP99" s="73"/>
      <c r="AQ99" s="73"/>
      <c r="AR99" s="26" t="s">
        <v>74</v>
      </c>
      <c r="AS99" s="26">
        <v>8</v>
      </c>
      <c r="AT99" s="26">
        <v>1</v>
      </c>
      <c r="AU99" s="26">
        <v>2025</v>
      </c>
      <c r="AV99" s="18">
        <v>0.5</v>
      </c>
      <c r="AW99" s="73" t="s">
        <v>592</v>
      </c>
      <c r="AX99" s="73"/>
      <c r="AY99" s="73"/>
    </row>
    <row r="100" spans="1:51" s="10" customFormat="1" ht="79.2" x14ac:dyDescent="0.3">
      <c r="A100" s="79">
        <f>1+A99</f>
        <v>45</v>
      </c>
      <c r="B100" s="79" t="s">
        <v>272</v>
      </c>
      <c r="C100" s="79">
        <v>6</v>
      </c>
      <c r="D100" s="79">
        <v>9</v>
      </c>
      <c r="E100" s="79">
        <v>2024</v>
      </c>
      <c r="F100" s="98" t="s">
        <v>271</v>
      </c>
      <c r="G100" s="97" t="s">
        <v>236</v>
      </c>
      <c r="H100" s="79" t="s">
        <v>292</v>
      </c>
      <c r="I100" s="79" t="s">
        <v>328</v>
      </c>
      <c r="J100" s="26" t="s">
        <v>273</v>
      </c>
      <c r="K100" s="26">
        <v>6</v>
      </c>
      <c r="L100" s="26">
        <v>9</v>
      </c>
      <c r="M100" s="26">
        <v>2024</v>
      </c>
      <c r="N100" s="12">
        <v>4</v>
      </c>
      <c r="O100" s="13">
        <v>10</v>
      </c>
      <c r="P100" s="13">
        <v>2024</v>
      </c>
      <c r="Q100" s="26" t="s">
        <v>274</v>
      </c>
      <c r="R100" s="18" t="s">
        <v>275</v>
      </c>
      <c r="S100" s="18" t="s">
        <v>276</v>
      </c>
      <c r="T100" s="26" t="s">
        <v>331</v>
      </c>
      <c r="U100" s="26" t="s">
        <v>331</v>
      </c>
      <c r="V100" s="26" t="s">
        <v>331</v>
      </c>
      <c r="W100" s="26" t="s">
        <v>331</v>
      </c>
      <c r="X100" s="26" t="s">
        <v>331</v>
      </c>
      <c r="Y100" s="72" t="s">
        <v>331</v>
      </c>
      <c r="Z100" s="72"/>
      <c r="AA100" s="72"/>
      <c r="AB100" s="26" t="s">
        <v>331</v>
      </c>
      <c r="AC100" s="26" t="s">
        <v>331</v>
      </c>
      <c r="AD100" s="26" t="s">
        <v>331</v>
      </c>
      <c r="AE100" s="26" t="s">
        <v>331</v>
      </c>
      <c r="AF100" s="26" t="s">
        <v>331</v>
      </c>
      <c r="AG100" s="72" t="s">
        <v>331</v>
      </c>
      <c r="AH100" s="72"/>
      <c r="AI100" s="72"/>
      <c r="AJ100" s="26" t="s">
        <v>74</v>
      </c>
      <c r="AK100" s="26">
        <v>4</v>
      </c>
      <c r="AL100" s="26">
        <v>10</v>
      </c>
      <c r="AM100" s="26">
        <v>2024</v>
      </c>
      <c r="AN100" s="18">
        <v>0.25</v>
      </c>
      <c r="AO100" s="73" t="s">
        <v>418</v>
      </c>
      <c r="AP100" s="73"/>
      <c r="AQ100" s="73"/>
      <c r="AR100" s="32" t="s">
        <v>330</v>
      </c>
      <c r="AS100" s="26">
        <v>13</v>
      </c>
      <c r="AT100" s="26">
        <v>1</v>
      </c>
      <c r="AU100" s="26">
        <v>2025</v>
      </c>
      <c r="AV100" s="41">
        <v>1</v>
      </c>
      <c r="AW100" s="74" t="s">
        <v>655</v>
      </c>
      <c r="AX100" s="74"/>
      <c r="AY100" s="74"/>
    </row>
    <row r="101" spans="1:51" s="10" customFormat="1" ht="66" x14ac:dyDescent="0.3">
      <c r="A101" s="79"/>
      <c r="B101" s="79"/>
      <c r="C101" s="79"/>
      <c r="D101" s="79"/>
      <c r="E101" s="79"/>
      <c r="F101" s="98"/>
      <c r="G101" s="97"/>
      <c r="H101" s="79"/>
      <c r="I101" s="79"/>
      <c r="J101" s="26" t="s">
        <v>277</v>
      </c>
      <c r="K101" s="26">
        <v>6</v>
      </c>
      <c r="L101" s="26">
        <v>9</v>
      </c>
      <c r="M101" s="26">
        <v>2024</v>
      </c>
      <c r="N101" s="12">
        <v>31</v>
      </c>
      <c r="O101" s="13">
        <v>10</v>
      </c>
      <c r="P101" s="13">
        <v>2024</v>
      </c>
      <c r="Q101" s="26" t="s">
        <v>274</v>
      </c>
      <c r="R101" s="18" t="s">
        <v>278</v>
      </c>
      <c r="S101" s="18" t="s">
        <v>279</v>
      </c>
      <c r="T101" s="26" t="s">
        <v>331</v>
      </c>
      <c r="U101" s="26" t="s">
        <v>331</v>
      </c>
      <c r="V101" s="26" t="s">
        <v>331</v>
      </c>
      <c r="W101" s="26" t="s">
        <v>331</v>
      </c>
      <c r="X101" s="26" t="s">
        <v>331</v>
      </c>
      <c r="Y101" s="72" t="s">
        <v>331</v>
      </c>
      <c r="Z101" s="72"/>
      <c r="AA101" s="72"/>
      <c r="AB101" s="26" t="s">
        <v>331</v>
      </c>
      <c r="AC101" s="26" t="s">
        <v>331</v>
      </c>
      <c r="AD101" s="26" t="s">
        <v>331</v>
      </c>
      <c r="AE101" s="26" t="s">
        <v>331</v>
      </c>
      <c r="AF101" s="26" t="s">
        <v>331</v>
      </c>
      <c r="AG101" s="72" t="s">
        <v>331</v>
      </c>
      <c r="AH101" s="72"/>
      <c r="AI101" s="72"/>
      <c r="AJ101" s="26" t="s">
        <v>74</v>
      </c>
      <c r="AK101" s="26">
        <v>4</v>
      </c>
      <c r="AL101" s="26">
        <v>10</v>
      </c>
      <c r="AM101" s="26">
        <v>2024</v>
      </c>
      <c r="AN101" s="18">
        <v>0.25</v>
      </c>
      <c r="AO101" s="73" t="s">
        <v>419</v>
      </c>
      <c r="AP101" s="73"/>
      <c r="AQ101" s="73"/>
      <c r="AR101" s="37" t="s">
        <v>73</v>
      </c>
      <c r="AS101" s="26">
        <v>13</v>
      </c>
      <c r="AT101" s="26">
        <v>1</v>
      </c>
      <c r="AU101" s="26">
        <v>2025</v>
      </c>
      <c r="AV101" s="7">
        <v>0.75</v>
      </c>
      <c r="AW101" s="73" t="s">
        <v>640</v>
      </c>
      <c r="AX101" s="73"/>
      <c r="AY101" s="73"/>
    </row>
    <row r="102" spans="1:51" s="10" customFormat="1" ht="66" x14ac:dyDescent="0.3">
      <c r="A102" s="79"/>
      <c r="B102" s="79"/>
      <c r="C102" s="79"/>
      <c r="D102" s="79"/>
      <c r="E102" s="79"/>
      <c r="F102" s="98"/>
      <c r="G102" s="97"/>
      <c r="H102" s="79"/>
      <c r="I102" s="79"/>
      <c r="J102" s="26" t="s">
        <v>280</v>
      </c>
      <c r="K102" s="26">
        <v>6</v>
      </c>
      <c r="L102" s="26">
        <v>9</v>
      </c>
      <c r="M102" s="26">
        <v>2024</v>
      </c>
      <c r="N102" s="12">
        <v>31</v>
      </c>
      <c r="O102" s="13">
        <v>12</v>
      </c>
      <c r="P102" s="13">
        <v>2024</v>
      </c>
      <c r="Q102" s="26" t="s">
        <v>274</v>
      </c>
      <c r="R102" s="18" t="s">
        <v>281</v>
      </c>
      <c r="S102" s="18" t="s">
        <v>282</v>
      </c>
      <c r="T102" s="26" t="s">
        <v>331</v>
      </c>
      <c r="U102" s="26" t="s">
        <v>331</v>
      </c>
      <c r="V102" s="26" t="s">
        <v>331</v>
      </c>
      <c r="W102" s="26" t="s">
        <v>331</v>
      </c>
      <c r="X102" s="26" t="s">
        <v>331</v>
      </c>
      <c r="Y102" s="72" t="s">
        <v>331</v>
      </c>
      <c r="Z102" s="72"/>
      <c r="AA102" s="72"/>
      <c r="AB102" s="26" t="s">
        <v>331</v>
      </c>
      <c r="AC102" s="26" t="s">
        <v>331</v>
      </c>
      <c r="AD102" s="26" t="s">
        <v>331</v>
      </c>
      <c r="AE102" s="26" t="s">
        <v>331</v>
      </c>
      <c r="AF102" s="26" t="s">
        <v>331</v>
      </c>
      <c r="AG102" s="72" t="s">
        <v>331</v>
      </c>
      <c r="AH102" s="72"/>
      <c r="AI102" s="72"/>
      <c r="AJ102" s="26" t="s">
        <v>74</v>
      </c>
      <c r="AK102" s="26">
        <v>4</v>
      </c>
      <c r="AL102" s="26">
        <v>10</v>
      </c>
      <c r="AM102" s="26">
        <v>2024</v>
      </c>
      <c r="AN102" s="18">
        <v>0.5</v>
      </c>
      <c r="AO102" s="74" t="s">
        <v>420</v>
      </c>
      <c r="AP102" s="74"/>
      <c r="AQ102" s="74"/>
      <c r="AR102" s="37" t="s">
        <v>73</v>
      </c>
      <c r="AS102" s="26">
        <v>13</v>
      </c>
      <c r="AT102" s="26">
        <v>1</v>
      </c>
      <c r="AU102" s="26">
        <v>2025</v>
      </c>
      <c r="AV102" s="7">
        <v>0.75</v>
      </c>
      <c r="AW102" s="73" t="s">
        <v>606</v>
      </c>
      <c r="AX102" s="73"/>
      <c r="AY102" s="73"/>
    </row>
    <row r="103" spans="1:51" s="10" customFormat="1" ht="66" x14ac:dyDescent="0.3">
      <c r="A103" s="79">
        <f>1+A100</f>
        <v>46</v>
      </c>
      <c r="B103" s="79" t="s">
        <v>283</v>
      </c>
      <c r="C103" s="79">
        <v>6</v>
      </c>
      <c r="D103" s="79">
        <v>9</v>
      </c>
      <c r="E103" s="79">
        <v>2024</v>
      </c>
      <c r="F103" s="98" t="s">
        <v>271</v>
      </c>
      <c r="G103" s="97" t="s">
        <v>236</v>
      </c>
      <c r="H103" s="79" t="s">
        <v>293</v>
      </c>
      <c r="I103" s="79" t="s">
        <v>284</v>
      </c>
      <c r="J103" s="26" t="s">
        <v>285</v>
      </c>
      <c r="K103" s="26">
        <v>6</v>
      </c>
      <c r="L103" s="26">
        <v>9</v>
      </c>
      <c r="M103" s="26">
        <v>2024</v>
      </c>
      <c r="N103" s="12">
        <v>31</v>
      </c>
      <c r="O103" s="13">
        <v>10</v>
      </c>
      <c r="P103" s="13">
        <v>2024</v>
      </c>
      <c r="Q103" s="26" t="s">
        <v>274</v>
      </c>
      <c r="R103" s="18" t="s">
        <v>295</v>
      </c>
      <c r="S103" s="18" t="s">
        <v>289</v>
      </c>
      <c r="T103" s="26" t="s">
        <v>331</v>
      </c>
      <c r="U103" s="26" t="s">
        <v>331</v>
      </c>
      <c r="V103" s="26" t="s">
        <v>331</v>
      </c>
      <c r="W103" s="26" t="s">
        <v>331</v>
      </c>
      <c r="X103" s="26" t="s">
        <v>331</v>
      </c>
      <c r="Y103" s="72" t="s">
        <v>331</v>
      </c>
      <c r="Z103" s="72"/>
      <c r="AA103" s="72"/>
      <c r="AB103" s="26" t="s">
        <v>331</v>
      </c>
      <c r="AC103" s="26" t="s">
        <v>331</v>
      </c>
      <c r="AD103" s="26" t="s">
        <v>331</v>
      </c>
      <c r="AE103" s="26" t="s">
        <v>331</v>
      </c>
      <c r="AF103" s="26" t="s">
        <v>331</v>
      </c>
      <c r="AG103" s="72" t="s">
        <v>331</v>
      </c>
      <c r="AH103" s="72"/>
      <c r="AI103" s="72"/>
      <c r="AJ103" s="26" t="s">
        <v>74</v>
      </c>
      <c r="AK103" s="26">
        <v>4</v>
      </c>
      <c r="AL103" s="26">
        <v>10</v>
      </c>
      <c r="AM103" s="26">
        <v>2024</v>
      </c>
      <c r="AN103" s="18">
        <v>0.5</v>
      </c>
      <c r="AO103" s="73" t="s">
        <v>421</v>
      </c>
      <c r="AP103" s="73"/>
      <c r="AQ103" s="73"/>
      <c r="AR103" s="37" t="s">
        <v>73</v>
      </c>
      <c r="AS103" s="26">
        <v>13</v>
      </c>
      <c r="AT103" s="26">
        <v>1</v>
      </c>
      <c r="AU103" s="26">
        <v>2025</v>
      </c>
      <c r="AV103" s="7">
        <v>0.5</v>
      </c>
      <c r="AW103" s="73" t="s">
        <v>641</v>
      </c>
      <c r="AX103" s="73"/>
      <c r="AY103" s="73"/>
    </row>
    <row r="104" spans="1:51" s="10" customFormat="1" ht="66" x14ac:dyDescent="0.3">
      <c r="A104" s="79"/>
      <c r="B104" s="79"/>
      <c r="C104" s="79"/>
      <c r="D104" s="79"/>
      <c r="E104" s="79"/>
      <c r="F104" s="98"/>
      <c r="G104" s="97"/>
      <c r="H104" s="79"/>
      <c r="I104" s="79"/>
      <c r="J104" s="26" t="s">
        <v>286</v>
      </c>
      <c r="K104" s="26">
        <v>6</v>
      </c>
      <c r="L104" s="26">
        <v>9</v>
      </c>
      <c r="M104" s="26">
        <v>2024</v>
      </c>
      <c r="N104" s="12">
        <v>31</v>
      </c>
      <c r="O104" s="13">
        <v>12</v>
      </c>
      <c r="P104" s="13">
        <v>2024</v>
      </c>
      <c r="Q104" s="26" t="s">
        <v>274</v>
      </c>
      <c r="R104" s="18" t="s">
        <v>278</v>
      </c>
      <c r="S104" s="18" t="s">
        <v>290</v>
      </c>
      <c r="T104" s="26" t="s">
        <v>331</v>
      </c>
      <c r="U104" s="26" t="s">
        <v>331</v>
      </c>
      <c r="V104" s="26" t="s">
        <v>331</v>
      </c>
      <c r="W104" s="26" t="s">
        <v>331</v>
      </c>
      <c r="X104" s="26" t="s">
        <v>331</v>
      </c>
      <c r="Y104" s="72" t="s">
        <v>331</v>
      </c>
      <c r="Z104" s="72"/>
      <c r="AA104" s="72"/>
      <c r="AB104" s="26" t="s">
        <v>331</v>
      </c>
      <c r="AC104" s="26" t="s">
        <v>331</v>
      </c>
      <c r="AD104" s="26" t="s">
        <v>331</v>
      </c>
      <c r="AE104" s="26" t="s">
        <v>331</v>
      </c>
      <c r="AF104" s="26" t="s">
        <v>331</v>
      </c>
      <c r="AG104" s="72" t="s">
        <v>331</v>
      </c>
      <c r="AH104" s="72"/>
      <c r="AI104" s="72"/>
      <c r="AJ104" s="26" t="s">
        <v>74</v>
      </c>
      <c r="AK104" s="26">
        <v>4</v>
      </c>
      <c r="AL104" s="26">
        <v>10</v>
      </c>
      <c r="AM104" s="26">
        <v>2024</v>
      </c>
      <c r="AN104" s="18">
        <v>0.5</v>
      </c>
      <c r="AO104" s="73" t="s">
        <v>382</v>
      </c>
      <c r="AP104" s="73"/>
      <c r="AQ104" s="73"/>
      <c r="AR104" s="32" t="s">
        <v>330</v>
      </c>
      <c r="AS104" s="26">
        <v>13</v>
      </c>
      <c r="AT104" s="26">
        <v>1</v>
      </c>
      <c r="AU104" s="26">
        <v>2025</v>
      </c>
      <c r="AV104" s="41">
        <v>1</v>
      </c>
      <c r="AW104" s="74" t="s">
        <v>607</v>
      </c>
      <c r="AX104" s="74"/>
      <c r="AY104" s="74"/>
    </row>
    <row r="105" spans="1:51" s="10" customFormat="1" ht="96.75" customHeight="1" x14ac:dyDescent="0.3">
      <c r="A105" s="79"/>
      <c r="B105" s="79"/>
      <c r="C105" s="79"/>
      <c r="D105" s="79"/>
      <c r="E105" s="79"/>
      <c r="F105" s="98"/>
      <c r="G105" s="97"/>
      <c r="H105" s="79"/>
      <c r="I105" s="79"/>
      <c r="J105" s="26" t="s">
        <v>287</v>
      </c>
      <c r="K105" s="26">
        <v>6</v>
      </c>
      <c r="L105" s="26">
        <v>9</v>
      </c>
      <c r="M105" s="26">
        <v>2024</v>
      </c>
      <c r="N105" s="12">
        <v>31</v>
      </c>
      <c r="O105" s="13">
        <v>12</v>
      </c>
      <c r="P105" s="13">
        <v>2024</v>
      </c>
      <c r="Q105" s="26" t="s">
        <v>274</v>
      </c>
      <c r="R105" s="18" t="s">
        <v>288</v>
      </c>
      <c r="S105" s="18" t="s">
        <v>294</v>
      </c>
      <c r="T105" s="26" t="s">
        <v>331</v>
      </c>
      <c r="U105" s="26" t="s">
        <v>331</v>
      </c>
      <c r="V105" s="26" t="s">
        <v>331</v>
      </c>
      <c r="W105" s="26" t="s">
        <v>331</v>
      </c>
      <c r="X105" s="26" t="s">
        <v>331</v>
      </c>
      <c r="Y105" s="72" t="s">
        <v>331</v>
      </c>
      <c r="Z105" s="72"/>
      <c r="AA105" s="72"/>
      <c r="AB105" s="26" t="s">
        <v>331</v>
      </c>
      <c r="AC105" s="26" t="s">
        <v>331</v>
      </c>
      <c r="AD105" s="26" t="s">
        <v>331</v>
      </c>
      <c r="AE105" s="26" t="s">
        <v>331</v>
      </c>
      <c r="AF105" s="26" t="s">
        <v>331</v>
      </c>
      <c r="AG105" s="72" t="s">
        <v>331</v>
      </c>
      <c r="AH105" s="72"/>
      <c r="AI105" s="72"/>
      <c r="AJ105" s="26" t="s">
        <v>74</v>
      </c>
      <c r="AK105" s="26">
        <v>4</v>
      </c>
      <c r="AL105" s="26">
        <v>10</v>
      </c>
      <c r="AM105" s="26">
        <v>2024</v>
      </c>
      <c r="AN105" s="18">
        <v>0.5</v>
      </c>
      <c r="AO105" s="73" t="s">
        <v>633</v>
      </c>
      <c r="AP105" s="73"/>
      <c r="AQ105" s="73"/>
      <c r="AR105" s="37" t="s">
        <v>73</v>
      </c>
      <c r="AS105" s="26">
        <v>13</v>
      </c>
      <c r="AT105" s="26">
        <v>1</v>
      </c>
      <c r="AU105" s="26">
        <v>2025</v>
      </c>
      <c r="AV105" s="7">
        <v>0.5</v>
      </c>
      <c r="AW105" s="73" t="s">
        <v>642</v>
      </c>
      <c r="AX105" s="73"/>
      <c r="AY105" s="73"/>
    </row>
    <row r="106" spans="1:51" s="10" customFormat="1" ht="66" x14ac:dyDescent="0.3">
      <c r="A106" s="79"/>
      <c r="B106" s="79"/>
      <c r="C106" s="79"/>
      <c r="D106" s="79"/>
      <c r="E106" s="79"/>
      <c r="F106" s="98"/>
      <c r="G106" s="97"/>
      <c r="H106" s="79"/>
      <c r="I106" s="79"/>
      <c r="J106" s="26" t="s">
        <v>296</v>
      </c>
      <c r="K106" s="26">
        <v>6</v>
      </c>
      <c r="L106" s="26">
        <v>9</v>
      </c>
      <c r="M106" s="26">
        <v>2024</v>
      </c>
      <c r="N106" s="12">
        <v>31</v>
      </c>
      <c r="O106" s="13">
        <v>12</v>
      </c>
      <c r="P106" s="13">
        <v>2024</v>
      </c>
      <c r="Q106" s="26" t="s">
        <v>274</v>
      </c>
      <c r="R106" s="18" t="s">
        <v>281</v>
      </c>
      <c r="S106" s="18" t="s">
        <v>282</v>
      </c>
      <c r="T106" s="26" t="s">
        <v>331</v>
      </c>
      <c r="U106" s="26" t="s">
        <v>331</v>
      </c>
      <c r="V106" s="26" t="s">
        <v>331</v>
      </c>
      <c r="W106" s="26" t="s">
        <v>331</v>
      </c>
      <c r="X106" s="26" t="s">
        <v>331</v>
      </c>
      <c r="Y106" s="72" t="s">
        <v>331</v>
      </c>
      <c r="Z106" s="72"/>
      <c r="AA106" s="72"/>
      <c r="AB106" s="26" t="s">
        <v>331</v>
      </c>
      <c r="AC106" s="26" t="s">
        <v>331</v>
      </c>
      <c r="AD106" s="26" t="s">
        <v>331</v>
      </c>
      <c r="AE106" s="26" t="s">
        <v>331</v>
      </c>
      <c r="AF106" s="26" t="s">
        <v>331</v>
      </c>
      <c r="AG106" s="72" t="s">
        <v>331</v>
      </c>
      <c r="AH106" s="72"/>
      <c r="AI106" s="72"/>
      <c r="AJ106" s="26" t="s">
        <v>74</v>
      </c>
      <c r="AK106" s="26">
        <v>4</v>
      </c>
      <c r="AL106" s="26">
        <v>10</v>
      </c>
      <c r="AM106" s="26">
        <v>2024</v>
      </c>
      <c r="AN106" s="18">
        <v>0.25</v>
      </c>
      <c r="AO106" s="73" t="s">
        <v>383</v>
      </c>
      <c r="AP106" s="73"/>
      <c r="AQ106" s="73"/>
      <c r="AR106" s="37" t="s">
        <v>73</v>
      </c>
      <c r="AS106" s="26">
        <v>13</v>
      </c>
      <c r="AT106" s="26">
        <v>1</v>
      </c>
      <c r="AU106" s="26">
        <v>2025</v>
      </c>
      <c r="AV106" s="7">
        <v>0.75</v>
      </c>
      <c r="AW106" s="73" t="s">
        <v>590</v>
      </c>
      <c r="AX106" s="73"/>
      <c r="AY106" s="73"/>
    </row>
    <row r="107" spans="1:51" s="10" customFormat="1" ht="92.4" x14ac:dyDescent="0.3">
      <c r="A107" s="82">
        <f>1+A103</f>
        <v>47</v>
      </c>
      <c r="B107" s="82" t="s">
        <v>448</v>
      </c>
      <c r="C107" s="82">
        <v>30</v>
      </c>
      <c r="D107" s="82">
        <v>11</v>
      </c>
      <c r="E107" s="82">
        <v>2024</v>
      </c>
      <c r="F107" s="129" t="s">
        <v>271</v>
      </c>
      <c r="G107" s="86" t="s">
        <v>449</v>
      </c>
      <c r="H107" s="82" t="s">
        <v>450</v>
      </c>
      <c r="I107" s="82" t="s">
        <v>451</v>
      </c>
      <c r="J107" s="26" t="s">
        <v>528</v>
      </c>
      <c r="K107" s="26">
        <v>30</v>
      </c>
      <c r="L107" s="26">
        <v>11</v>
      </c>
      <c r="M107" s="26">
        <v>2024</v>
      </c>
      <c r="N107" s="26">
        <v>31</v>
      </c>
      <c r="O107" s="26">
        <v>1</v>
      </c>
      <c r="P107" s="26">
        <v>2025</v>
      </c>
      <c r="Q107" s="26" t="s">
        <v>455</v>
      </c>
      <c r="R107" s="26" t="s">
        <v>529</v>
      </c>
      <c r="S107" s="26" t="s">
        <v>457</v>
      </c>
      <c r="T107" s="26" t="s">
        <v>331</v>
      </c>
      <c r="U107" s="26" t="s">
        <v>331</v>
      </c>
      <c r="V107" s="26" t="s">
        <v>331</v>
      </c>
      <c r="W107" s="26" t="s">
        <v>331</v>
      </c>
      <c r="X107" s="26" t="s">
        <v>331</v>
      </c>
      <c r="Y107" s="72" t="s">
        <v>331</v>
      </c>
      <c r="Z107" s="80"/>
      <c r="AA107" s="81"/>
      <c r="AB107" s="26" t="s">
        <v>331</v>
      </c>
      <c r="AC107" s="26" t="s">
        <v>331</v>
      </c>
      <c r="AD107" s="26" t="s">
        <v>331</v>
      </c>
      <c r="AE107" s="26" t="s">
        <v>331</v>
      </c>
      <c r="AF107" s="26" t="s">
        <v>331</v>
      </c>
      <c r="AG107" s="72" t="s">
        <v>331</v>
      </c>
      <c r="AH107" s="80"/>
      <c r="AI107" s="81"/>
      <c r="AJ107" s="26" t="s">
        <v>331</v>
      </c>
      <c r="AK107" s="26" t="s">
        <v>331</v>
      </c>
      <c r="AL107" s="26" t="s">
        <v>331</v>
      </c>
      <c r="AM107" s="26" t="s">
        <v>331</v>
      </c>
      <c r="AN107" s="26" t="s">
        <v>331</v>
      </c>
      <c r="AO107" s="72" t="s">
        <v>331</v>
      </c>
      <c r="AP107" s="80"/>
      <c r="AQ107" s="81"/>
      <c r="AR107" s="26" t="s">
        <v>74</v>
      </c>
      <c r="AS107" s="26">
        <v>12</v>
      </c>
      <c r="AT107" s="26">
        <v>1</v>
      </c>
      <c r="AU107" s="26">
        <v>2025</v>
      </c>
      <c r="AV107" s="7" t="s">
        <v>331</v>
      </c>
      <c r="AW107" s="73" t="s">
        <v>643</v>
      </c>
      <c r="AX107" s="73"/>
      <c r="AY107" s="73"/>
    </row>
    <row r="108" spans="1:51" s="10" customFormat="1" ht="171.6" x14ac:dyDescent="0.3">
      <c r="A108" s="88"/>
      <c r="B108" s="88"/>
      <c r="C108" s="88"/>
      <c r="D108" s="88"/>
      <c r="E108" s="88"/>
      <c r="F108" s="130"/>
      <c r="G108" s="90"/>
      <c r="H108" s="88"/>
      <c r="I108" s="88"/>
      <c r="J108" s="26" t="s">
        <v>538</v>
      </c>
      <c r="K108" s="26">
        <v>30</v>
      </c>
      <c r="L108" s="26">
        <v>11</v>
      </c>
      <c r="M108" s="26">
        <v>2024</v>
      </c>
      <c r="N108" s="26">
        <v>31</v>
      </c>
      <c r="O108" s="26">
        <v>1</v>
      </c>
      <c r="P108" s="26">
        <v>2025</v>
      </c>
      <c r="Q108" s="26" t="s">
        <v>455</v>
      </c>
      <c r="R108" s="26" t="s">
        <v>456</v>
      </c>
      <c r="S108" s="26" t="s">
        <v>456</v>
      </c>
      <c r="T108" s="26" t="s">
        <v>331</v>
      </c>
      <c r="U108" s="26" t="s">
        <v>331</v>
      </c>
      <c r="V108" s="26" t="s">
        <v>331</v>
      </c>
      <c r="W108" s="26" t="s">
        <v>331</v>
      </c>
      <c r="X108" s="26" t="s">
        <v>331</v>
      </c>
      <c r="Y108" s="72" t="s">
        <v>331</v>
      </c>
      <c r="Z108" s="80"/>
      <c r="AA108" s="81"/>
      <c r="AB108" s="26" t="s">
        <v>331</v>
      </c>
      <c r="AC108" s="26" t="s">
        <v>331</v>
      </c>
      <c r="AD108" s="26" t="s">
        <v>331</v>
      </c>
      <c r="AE108" s="26" t="s">
        <v>331</v>
      </c>
      <c r="AF108" s="26" t="s">
        <v>331</v>
      </c>
      <c r="AG108" s="72" t="s">
        <v>331</v>
      </c>
      <c r="AH108" s="80"/>
      <c r="AI108" s="81"/>
      <c r="AJ108" s="26" t="s">
        <v>331</v>
      </c>
      <c r="AK108" s="26" t="s">
        <v>331</v>
      </c>
      <c r="AL108" s="26" t="s">
        <v>331</v>
      </c>
      <c r="AM108" s="26" t="s">
        <v>331</v>
      </c>
      <c r="AN108" s="26" t="s">
        <v>331</v>
      </c>
      <c r="AO108" s="72" t="s">
        <v>331</v>
      </c>
      <c r="AP108" s="80"/>
      <c r="AQ108" s="81"/>
      <c r="AR108" s="26" t="s">
        <v>74</v>
      </c>
      <c r="AS108" s="26">
        <v>12</v>
      </c>
      <c r="AT108" s="26">
        <v>1</v>
      </c>
      <c r="AU108" s="26">
        <v>2025</v>
      </c>
      <c r="AV108" s="7" t="s">
        <v>331</v>
      </c>
      <c r="AW108" s="73" t="s">
        <v>643</v>
      </c>
      <c r="AX108" s="73"/>
      <c r="AY108" s="73"/>
    </row>
    <row r="109" spans="1:51" s="10" customFormat="1" ht="79.2" x14ac:dyDescent="0.3">
      <c r="A109" s="88"/>
      <c r="B109" s="88"/>
      <c r="C109" s="88"/>
      <c r="D109" s="88"/>
      <c r="E109" s="88"/>
      <c r="F109" s="130"/>
      <c r="G109" s="90"/>
      <c r="H109" s="88"/>
      <c r="I109" s="88"/>
      <c r="J109" s="26" t="s">
        <v>539</v>
      </c>
      <c r="K109" s="26">
        <v>30</v>
      </c>
      <c r="L109" s="26">
        <v>11</v>
      </c>
      <c r="M109" s="26">
        <v>2024</v>
      </c>
      <c r="N109" s="26">
        <v>31</v>
      </c>
      <c r="O109" s="26">
        <v>1</v>
      </c>
      <c r="P109" s="26">
        <v>2025</v>
      </c>
      <c r="Q109" s="26" t="s">
        <v>455</v>
      </c>
      <c r="R109" s="26" t="s">
        <v>540</v>
      </c>
      <c r="S109" s="26" t="s">
        <v>540</v>
      </c>
      <c r="T109" s="26" t="s">
        <v>331</v>
      </c>
      <c r="U109" s="26" t="s">
        <v>331</v>
      </c>
      <c r="V109" s="26" t="s">
        <v>331</v>
      </c>
      <c r="W109" s="26" t="s">
        <v>331</v>
      </c>
      <c r="X109" s="26" t="s">
        <v>331</v>
      </c>
      <c r="Y109" s="72" t="s">
        <v>331</v>
      </c>
      <c r="Z109" s="80"/>
      <c r="AA109" s="81"/>
      <c r="AB109" s="26" t="s">
        <v>331</v>
      </c>
      <c r="AC109" s="26" t="s">
        <v>331</v>
      </c>
      <c r="AD109" s="26" t="s">
        <v>331</v>
      </c>
      <c r="AE109" s="26" t="s">
        <v>331</v>
      </c>
      <c r="AF109" s="26" t="s">
        <v>331</v>
      </c>
      <c r="AG109" s="72" t="s">
        <v>331</v>
      </c>
      <c r="AH109" s="80"/>
      <c r="AI109" s="81"/>
      <c r="AJ109" s="26" t="s">
        <v>331</v>
      </c>
      <c r="AK109" s="26" t="s">
        <v>331</v>
      </c>
      <c r="AL109" s="26" t="s">
        <v>331</v>
      </c>
      <c r="AM109" s="26" t="s">
        <v>331</v>
      </c>
      <c r="AN109" s="26" t="s">
        <v>331</v>
      </c>
      <c r="AO109" s="72" t="s">
        <v>331</v>
      </c>
      <c r="AP109" s="80"/>
      <c r="AQ109" s="81"/>
      <c r="AR109" s="26" t="s">
        <v>74</v>
      </c>
      <c r="AS109" s="26">
        <v>12</v>
      </c>
      <c r="AT109" s="26">
        <v>1</v>
      </c>
      <c r="AU109" s="26">
        <v>2025</v>
      </c>
      <c r="AV109" s="7" t="s">
        <v>331</v>
      </c>
      <c r="AW109" s="73" t="s">
        <v>644</v>
      </c>
      <c r="AX109" s="73"/>
      <c r="AY109" s="73"/>
    </row>
    <row r="110" spans="1:51" s="10" customFormat="1" ht="92.4" x14ac:dyDescent="0.3">
      <c r="A110" s="83"/>
      <c r="B110" s="83"/>
      <c r="C110" s="83"/>
      <c r="D110" s="83"/>
      <c r="E110" s="83"/>
      <c r="F110" s="131"/>
      <c r="G110" s="87"/>
      <c r="H110" s="83"/>
      <c r="I110" s="83"/>
      <c r="J110" s="26" t="s">
        <v>454</v>
      </c>
      <c r="K110" s="26">
        <v>30</v>
      </c>
      <c r="L110" s="26">
        <v>11</v>
      </c>
      <c r="M110" s="26">
        <v>2024</v>
      </c>
      <c r="N110" s="26">
        <v>31</v>
      </c>
      <c r="O110" s="26">
        <v>1</v>
      </c>
      <c r="P110" s="26">
        <v>2025</v>
      </c>
      <c r="Q110" s="26" t="s">
        <v>455</v>
      </c>
      <c r="R110" s="26" t="s">
        <v>458</v>
      </c>
      <c r="S110" s="26" t="s">
        <v>458</v>
      </c>
      <c r="T110" s="26" t="s">
        <v>331</v>
      </c>
      <c r="U110" s="26" t="s">
        <v>331</v>
      </c>
      <c r="V110" s="26" t="s">
        <v>331</v>
      </c>
      <c r="W110" s="26" t="s">
        <v>331</v>
      </c>
      <c r="X110" s="26" t="s">
        <v>331</v>
      </c>
      <c r="Y110" s="72" t="s">
        <v>331</v>
      </c>
      <c r="Z110" s="80"/>
      <c r="AA110" s="81"/>
      <c r="AB110" s="26" t="s">
        <v>331</v>
      </c>
      <c r="AC110" s="26" t="s">
        <v>331</v>
      </c>
      <c r="AD110" s="26" t="s">
        <v>331</v>
      </c>
      <c r="AE110" s="26" t="s">
        <v>331</v>
      </c>
      <c r="AF110" s="26" t="s">
        <v>331</v>
      </c>
      <c r="AG110" s="72" t="s">
        <v>331</v>
      </c>
      <c r="AH110" s="80"/>
      <c r="AI110" s="81"/>
      <c r="AJ110" s="26" t="s">
        <v>331</v>
      </c>
      <c r="AK110" s="26" t="s">
        <v>331</v>
      </c>
      <c r="AL110" s="26" t="s">
        <v>331</v>
      </c>
      <c r="AM110" s="26" t="s">
        <v>331</v>
      </c>
      <c r="AN110" s="26" t="s">
        <v>331</v>
      </c>
      <c r="AO110" s="72" t="s">
        <v>331</v>
      </c>
      <c r="AP110" s="80"/>
      <c r="AQ110" s="81"/>
      <c r="AR110" s="26" t="s">
        <v>74</v>
      </c>
      <c r="AS110" s="26">
        <v>12</v>
      </c>
      <c r="AT110" s="26">
        <v>1</v>
      </c>
      <c r="AU110" s="26">
        <v>2025</v>
      </c>
      <c r="AV110" s="7" t="s">
        <v>331</v>
      </c>
      <c r="AW110" s="73" t="s">
        <v>643</v>
      </c>
      <c r="AX110" s="73"/>
      <c r="AY110" s="73"/>
    </row>
    <row r="111" spans="1:51" s="10" customFormat="1" ht="153.75" customHeight="1" x14ac:dyDescent="0.3">
      <c r="A111" s="82">
        <f>1+A107</f>
        <v>48</v>
      </c>
      <c r="B111" s="82" t="s">
        <v>452</v>
      </c>
      <c r="C111" s="82">
        <v>30</v>
      </c>
      <c r="D111" s="82">
        <v>11</v>
      </c>
      <c r="E111" s="82">
        <v>2024</v>
      </c>
      <c r="F111" s="129" t="s">
        <v>271</v>
      </c>
      <c r="G111" s="86" t="s">
        <v>449</v>
      </c>
      <c r="H111" s="82" t="s">
        <v>541</v>
      </c>
      <c r="I111" s="82" t="s">
        <v>460</v>
      </c>
      <c r="J111" s="26" t="s">
        <v>459</v>
      </c>
      <c r="K111" s="26">
        <v>30</v>
      </c>
      <c r="L111" s="26">
        <v>11</v>
      </c>
      <c r="M111" s="26">
        <v>2024</v>
      </c>
      <c r="N111" s="26">
        <v>31</v>
      </c>
      <c r="O111" s="26">
        <v>12</v>
      </c>
      <c r="P111" s="26">
        <v>2025</v>
      </c>
      <c r="Q111" s="26" t="s">
        <v>455</v>
      </c>
      <c r="R111" s="26" t="s">
        <v>462</v>
      </c>
      <c r="S111" s="26" t="s">
        <v>463</v>
      </c>
      <c r="T111" s="26" t="s">
        <v>331</v>
      </c>
      <c r="U111" s="26" t="s">
        <v>331</v>
      </c>
      <c r="V111" s="26" t="s">
        <v>331</v>
      </c>
      <c r="W111" s="26" t="s">
        <v>331</v>
      </c>
      <c r="X111" s="26" t="s">
        <v>331</v>
      </c>
      <c r="Y111" s="72" t="s">
        <v>331</v>
      </c>
      <c r="Z111" s="80"/>
      <c r="AA111" s="81"/>
      <c r="AB111" s="26" t="s">
        <v>331</v>
      </c>
      <c r="AC111" s="26" t="s">
        <v>331</v>
      </c>
      <c r="AD111" s="26" t="s">
        <v>331</v>
      </c>
      <c r="AE111" s="26" t="s">
        <v>331</v>
      </c>
      <c r="AF111" s="26" t="s">
        <v>331</v>
      </c>
      <c r="AG111" s="72" t="s">
        <v>331</v>
      </c>
      <c r="AH111" s="80"/>
      <c r="AI111" s="81"/>
      <c r="AJ111" s="26" t="s">
        <v>331</v>
      </c>
      <c r="AK111" s="26" t="s">
        <v>331</v>
      </c>
      <c r="AL111" s="26" t="s">
        <v>331</v>
      </c>
      <c r="AM111" s="26" t="s">
        <v>331</v>
      </c>
      <c r="AN111" s="26" t="s">
        <v>331</v>
      </c>
      <c r="AO111" s="72" t="s">
        <v>331</v>
      </c>
      <c r="AP111" s="80"/>
      <c r="AQ111" s="81"/>
      <c r="AR111" s="26" t="s">
        <v>74</v>
      </c>
      <c r="AS111" s="26">
        <v>12</v>
      </c>
      <c r="AT111" s="26">
        <v>1</v>
      </c>
      <c r="AU111" s="26">
        <v>2025</v>
      </c>
      <c r="AV111" s="34">
        <v>0.15</v>
      </c>
      <c r="AW111" s="72" t="s">
        <v>645</v>
      </c>
      <c r="AX111" s="72"/>
      <c r="AY111" s="72"/>
    </row>
    <row r="112" spans="1:51" s="10" customFormat="1" ht="52.8" x14ac:dyDescent="0.3">
      <c r="A112" s="88"/>
      <c r="B112" s="88"/>
      <c r="C112" s="88"/>
      <c r="D112" s="88">
        <v>11</v>
      </c>
      <c r="E112" s="88">
        <v>2024</v>
      </c>
      <c r="F112" s="130"/>
      <c r="G112" s="90"/>
      <c r="H112" s="88"/>
      <c r="I112" s="88"/>
      <c r="J112" s="26" t="s">
        <v>461</v>
      </c>
      <c r="K112" s="26">
        <v>30</v>
      </c>
      <c r="L112" s="26">
        <v>11</v>
      </c>
      <c r="M112" s="26">
        <v>2024</v>
      </c>
      <c r="N112" s="26">
        <v>31</v>
      </c>
      <c r="O112" s="26">
        <v>12</v>
      </c>
      <c r="P112" s="26">
        <v>2025</v>
      </c>
      <c r="Q112" s="26" t="s">
        <v>455</v>
      </c>
      <c r="R112" s="26" t="s">
        <v>464</v>
      </c>
      <c r="S112" s="26" t="s">
        <v>464</v>
      </c>
      <c r="T112" s="26" t="s">
        <v>331</v>
      </c>
      <c r="U112" s="26" t="s">
        <v>331</v>
      </c>
      <c r="V112" s="26" t="s">
        <v>331</v>
      </c>
      <c r="W112" s="26" t="s">
        <v>331</v>
      </c>
      <c r="X112" s="26" t="s">
        <v>331</v>
      </c>
      <c r="Y112" s="72" t="s">
        <v>331</v>
      </c>
      <c r="Z112" s="80"/>
      <c r="AA112" s="81"/>
      <c r="AB112" s="26" t="s">
        <v>331</v>
      </c>
      <c r="AC112" s="26" t="s">
        <v>331</v>
      </c>
      <c r="AD112" s="26" t="s">
        <v>331</v>
      </c>
      <c r="AE112" s="26" t="s">
        <v>331</v>
      </c>
      <c r="AF112" s="26" t="s">
        <v>331</v>
      </c>
      <c r="AG112" s="72" t="s">
        <v>331</v>
      </c>
      <c r="AH112" s="80"/>
      <c r="AI112" s="81"/>
      <c r="AJ112" s="26" t="s">
        <v>331</v>
      </c>
      <c r="AK112" s="26" t="s">
        <v>331</v>
      </c>
      <c r="AL112" s="26" t="s">
        <v>331</v>
      </c>
      <c r="AM112" s="26" t="s">
        <v>331</v>
      </c>
      <c r="AN112" s="26" t="s">
        <v>331</v>
      </c>
      <c r="AO112" s="72" t="s">
        <v>331</v>
      </c>
      <c r="AP112" s="80"/>
      <c r="AQ112" s="81"/>
      <c r="AR112" s="32" t="s">
        <v>330</v>
      </c>
      <c r="AS112" s="26">
        <v>12</v>
      </c>
      <c r="AT112" s="26">
        <v>1</v>
      </c>
      <c r="AU112" s="26">
        <v>2025</v>
      </c>
      <c r="AV112" s="34">
        <v>1</v>
      </c>
      <c r="AW112" s="73" t="s">
        <v>593</v>
      </c>
      <c r="AX112" s="73">
        <v>30</v>
      </c>
      <c r="AY112" s="73">
        <v>11</v>
      </c>
    </row>
    <row r="113" spans="1:51" s="10" customFormat="1" ht="65.25" customHeight="1" x14ac:dyDescent="0.3">
      <c r="A113" s="83"/>
      <c r="B113" s="83"/>
      <c r="C113" s="83"/>
      <c r="D113" s="83">
        <v>11</v>
      </c>
      <c r="E113" s="83">
        <v>2024</v>
      </c>
      <c r="F113" s="131"/>
      <c r="G113" s="87"/>
      <c r="H113" s="83"/>
      <c r="I113" s="83"/>
      <c r="J113" s="26" t="s">
        <v>542</v>
      </c>
      <c r="K113" s="26">
        <v>30</v>
      </c>
      <c r="L113" s="26">
        <v>11</v>
      </c>
      <c r="M113" s="26">
        <v>2024</v>
      </c>
      <c r="N113" s="26">
        <v>31</v>
      </c>
      <c r="O113" s="26">
        <v>12</v>
      </c>
      <c r="P113" s="26">
        <v>2025</v>
      </c>
      <c r="Q113" s="26" t="s">
        <v>455</v>
      </c>
      <c r="R113" s="26" t="s">
        <v>465</v>
      </c>
      <c r="S113" s="26" t="s">
        <v>466</v>
      </c>
      <c r="T113" s="26" t="s">
        <v>331</v>
      </c>
      <c r="U113" s="26" t="s">
        <v>331</v>
      </c>
      <c r="V113" s="26" t="s">
        <v>331</v>
      </c>
      <c r="W113" s="26" t="s">
        <v>331</v>
      </c>
      <c r="X113" s="26" t="s">
        <v>331</v>
      </c>
      <c r="Y113" s="72" t="s">
        <v>331</v>
      </c>
      <c r="Z113" s="80"/>
      <c r="AA113" s="81"/>
      <c r="AB113" s="26" t="s">
        <v>331</v>
      </c>
      <c r="AC113" s="26" t="s">
        <v>331</v>
      </c>
      <c r="AD113" s="26" t="s">
        <v>331</v>
      </c>
      <c r="AE113" s="26" t="s">
        <v>331</v>
      </c>
      <c r="AF113" s="26" t="s">
        <v>331</v>
      </c>
      <c r="AG113" s="72" t="s">
        <v>331</v>
      </c>
      <c r="AH113" s="80"/>
      <c r="AI113" s="81"/>
      <c r="AJ113" s="26" t="s">
        <v>331</v>
      </c>
      <c r="AK113" s="26" t="s">
        <v>331</v>
      </c>
      <c r="AL113" s="26" t="s">
        <v>331</v>
      </c>
      <c r="AM113" s="26" t="s">
        <v>331</v>
      </c>
      <c r="AN113" s="26" t="s">
        <v>331</v>
      </c>
      <c r="AO113" s="72" t="s">
        <v>331</v>
      </c>
      <c r="AP113" s="80"/>
      <c r="AQ113" s="81"/>
      <c r="AR113" s="26" t="s">
        <v>74</v>
      </c>
      <c r="AS113" s="26">
        <v>13</v>
      </c>
      <c r="AT113" s="26">
        <v>1</v>
      </c>
      <c r="AU113" s="26">
        <v>2025</v>
      </c>
      <c r="AV113" s="34">
        <v>0</v>
      </c>
      <c r="AW113" s="72" t="s">
        <v>609</v>
      </c>
      <c r="AX113" s="72"/>
      <c r="AY113" s="72"/>
    </row>
    <row r="114" spans="1:51" s="10" customFormat="1" ht="87" customHeight="1" x14ac:dyDescent="0.3">
      <c r="A114" s="82">
        <f>1+A111</f>
        <v>49</v>
      </c>
      <c r="B114" s="82" t="s">
        <v>453</v>
      </c>
      <c r="C114" s="82">
        <v>30</v>
      </c>
      <c r="D114" s="82">
        <v>11</v>
      </c>
      <c r="E114" s="82">
        <v>2024</v>
      </c>
      <c r="F114" s="129" t="s">
        <v>271</v>
      </c>
      <c r="G114" s="86" t="s">
        <v>449</v>
      </c>
      <c r="H114" s="82" t="s">
        <v>610</v>
      </c>
      <c r="I114" s="82" t="s">
        <v>467</v>
      </c>
      <c r="J114" s="26" t="s">
        <v>468</v>
      </c>
      <c r="K114" s="26">
        <v>30</v>
      </c>
      <c r="L114" s="26">
        <v>11</v>
      </c>
      <c r="M114" s="26">
        <v>2024</v>
      </c>
      <c r="N114" s="26">
        <v>30</v>
      </c>
      <c r="O114" s="26">
        <v>6</v>
      </c>
      <c r="P114" s="26">
        <v>2025</v>
      </c>
      <c r="Q114" s="26" t="s">
        <v>455</v>
      </c>
      <c r="R114" s="26" t="s">
        <v>470</v>
      </c>
      <c r="S114" s="26" t="s">
        <v>470</v>
      </c>
      <c r="T114" s="26" t="s">
        <v>331</v>
      </c>
      <c r="U114" s="26" t="s">
        <v>331</v>
      </c>
      <c r="V114" s="26" t="s">
        <v>331</v>
      </c>
      <c r="W114" s="26" t="s">
        <v>331</v>
      </c>
      <c r="X114" s="26" t="s">
        <v>331</v>
      </c>
      <c r="Y114" s="72" t="s">
        <v>331</v>
      </c>
      <c r="Z114" s="80"/>
      <c r="AA114" s="81"/>
      <c r="AB114" s="26" t="s">
        <v>331</v>
      </c>
      <c r="AC114" s="26" t="s">
        <v>331</v>
      </c>
      <c r="AD114" s="26" t="s">
        <v>331</v>
      </c>
      <c r="AE114" s="26" t="s">
        <v>331</v>
      </c>
      <c r="AF114" s="26" t="s">
        <v>331</v>
      </c>
      <c r="AG114" s="72" t="s">
        <v>331</v>
      </c>
      <c r="AH114" s="80"/>
      <c r="AI114" s="81"/>
      <c r="AJ114" s="26" t="s">
        <v>331</v>
      </c>
      <c r="AK114" s="26" t="s">
        <v>331</v>
      </c>
      <c r="AL114" s="26" t="s">
        <v>331</v>
      </c>
      <c r="AM114" s="26" t="s">
        <v>331</v>
      </c>
      <c r="AN114" s="26" t="s">
        <v>331</v>
      </c>
      <c r="AO114" s="72" t="s">
        <v>331</v>
      </c>
      <c r="AP114" s="80"/>
      <c r="AQ114" s="81"/>
      <c r="AR114" s="26" t="s">
        <v>74</v>
      </c>
      <c r="AS114" s="26"/>
      <c r="AT114" s="26"/>
      <c r="AU114" s="26"/>
      <c r="AV114" s="34">
        <v>0.25</v>
      </c>
      <c r="AW114" s="72" t="s">
        <v>611</v>
      </c>
      <c r="AX114" s="72"/>
      <c r="AY114" s="72"/>
    </row>
    <row r="115" spans="1:51" s="10" customFormat="1" ht="87" customHeight="1" x14ac:dyDescent="0.3">
      <c r="A115" s="88"/>
      <c r="B115" s="88"/>
      <c r="C115" s="88"/>
      <c r="D115" s="88">
        <v>11</v>
      </c>
      <c r="E115" s="88">
        <v>2024</v>
      </c>
      <c r="F115" s="130"/>
      <c r="G115" s="90"/>
      <c r="H115" s="88"/>
      <c r="I115" s="88"/>
      <c r="J115" s="26" t="s">
        <v>469</v>
      </c>
      <c r="K115" s="26">
        <v>30</v>
      </c>
      <c r="L115" s="26">
        <v>11</v>
      </c>
      <c r="M115" s="26">
        <v>2024</v>
      </c>
      <c r="N115" s="26">
        <v>30</v>
      </c>
      <c r="O115" s="26">
        <v>6</v>
      </c>
      <c r="P115" s="26">
        <v>2025</v>
      </c>
      <c r="Q115" s="26" t="s">
        <v>455</v>
      </c>
      <c r="R115" s="26" t="s">
        <v>530</v>
      </c>
      <c r="S115" s="26" t="s">
        <v>530</v>
      </c>
      <c r="T115" s="26" t="s">
        <v>331</v>
      </c>
      <c r="U115" s="26" t="s">
        <v>331</v>
      </c>
      <c r="V115" s="26" t="s">
        <v>331</v>
      </c>
      <c r="W115" s="26" t="s">
        <v>331</v>
      </c>
      <c r="X115" s="26" t="s">
        <v>331</v>
      </c>
      <c r="Y115" s="72" t="s">
        <v>331</v>
      </c>
      <c r="Z115" s="80"/>
      <c r="AA115" s="81"/>
      <c r="AB115" s="26" t="s">
        <v>331</v>
      </c>
      <c r="AC115" s="26" t="s">
        <v>331</v>
      </c>
      <c r="AD115" s="26" t="s">
        <v>331</v>
      </c>
      <c r="AE115" s="26" t="s">
        <v>331</v>
      </c>
      <c r="AF115" s="26" t="s">
        <v>331</v>
      </c>
      <c r="AG115" s="72" t="s">
        <v>331</v>
      </c>
      <c r="AH115" s="80"/>
      <c r="AI115" s="81"/>
      <c r="AJ115" s="26" t="s">
        <v>331</v>
      </c>
      <c r="AK115" s="26" t="s">
        <v>331</v>
      </c>
      <c r="AL115" s="26" t="s">
        <v>331</v>
      </c>
      <c r="AM115" s="26" t="s">
        <v>331</v>
      </c>
      <c r="AN115" s="26" t="s">
        <v>331</v>
      </c>
      <c r="AO115" s="72" t="s">
        <v>331</v>
      </c>
      <c r="AP115" s="80"/>
      <c r="AQ115" s="81"/>
      <c r="AR115" s="26" t="s">
        <v>74</v>
      </c>
      <c r="AS115" s="26"/>
      <c r="AT115" s="26"/>
      <c r="AU115" s="26"/>
      <c r="AV115" s="34">
        <v>0</v>
      </c>
      <c r="AW115" s="72" t="s">
        <v>612</v>
      </c>
      <c r="AX115" s="72"/>
      <c r="AY115" s="72"/>
    </row>
    <row r="116" spans="1:51" s="10" customFormat="1" ht="87" customHeight="1" x14ac:dyDescent="0.3">
      <c r="A116" s="83"/>
      <c r="B116" s="83"/>
      <c r="C116" s="83"/>
      <c r="D116" s="83">
        <v>11</v>
      </c>
      <c r="E116" s="83">
        <v>2024</v>
      </c>
      <c r="F116" s="131"/>
      <c r="G116" s="87"/>
      <c r="H116" s="83"/>
      <c r="I116" s="83"/>
      <c r="J116" s="26" t="s">
        <v>543</v>
      </c>
      <c r="K116" s="26">
        <v>30</v>
      </c>
      <c r="L116" s="26">
        <v>11</v>
      </c>
      <c r="M116" s="26">
        <v>2024</v>
      </c>
      <c r="N116" s="26">
        <v>30</v>
      </c>
      <c r="O116" s="26">
        <v>7</v>
      </c>
      <c r="P116" s="26">
        <v>2025</v>
      </c>
      <c r="Q116" s="26" t="s">
        <v>455</v>
      </c>
      <c r="R116" s="26" t="s">
        <v>544</v>
      </c>
      <c r="S116" s="26" t="s">
        <v>544</v>
      </c>
      <c r="T116" s="26" t="s">
        <v>331</v>
      </c>
      <c r="U116" s="26" t="s">
        <v>331</v>
      </c>
      <c r="V116" s="26" t="s">
        <v>331</v>
      </c>
      <c r="W116" s="26" t="s">
        <v>331</v>
      </c>
      <c r="X116" s="26" t="s">
        <v>331</v>
      </c>
      <c r="Y116" s="72" t="s">
        <v>331</v>
      </c>
      <c r="Z116" s="80"/>
      <c r="AA116" s="81"/>
      <c r="AB116" s="26" t="s">
        <v>331</v>
      </c>
      <c r="AC116" s="26" t="s">
        <v>331</v>
      </c>
      <c r="AD116" s="26" t="s">
        <v>331</v>
      </c>
      <c r="AE116" s="26" t="s">
        <v>331</v>
      </c>
      <c r="AF116" s="26" t="s">
        <v>331</v>
      </c>
      <c r="AG116" s="72" t="s">
        <v>331</v>
      </c>
      <c r="AH116" s="80"/>
      <c r="AI116" s="81"/>
      <c r="AJ116" s="26" t="s">
        <v>331</v>
      </c>
      <c r="AK116" s="26" t="s">
        <v>331</v>
      </c>
      <c r="AL116" s="26" t="s">
        <v>331</v>
      </c>
      <c r="AM116" s="26" t="s">
        <v>331</v>
      </c>
      <c r="AN116" s="26" t="s">
        <v>331</v>
      </c>
      <c r="AO116" s="72" t="s">
        <v>331</v>
      </c>
      <c r="AP116" s="80"/>
      <c r="AQ116" s="81"/>
      <c r="AR116" s="26" t="s">
        <v>74</v>
      </c>
      <c r="AS116" s="26">
        <v>12</v>
      </c>
      <c r="AT116" s="26">
        <v>1</v>
      </c>
      <c r="AU116" s="26">
        <v>2025</v>
      </c>
      <c r="AV116" s="7"/>
      <c r="AW116" s="74" t="s">
        <v>608</v>
      </c>
      <c r="AX116" s="74"/>
      <c r="AY116" s="74"/>
    </row>
    <row r="117" spans="1:51" s="10" customFormat="1" ht="168" customHeight="1" x14ac:dyDescent="0.3">
      <c r="A117" s="26">
        <f>1+A114</f>
        <v>50</v>
      </c>
      <c r="B117" s="26" t="s">
        <v>326</v>
      </c>
      <c r="C117" s="26">
        <v>20</v>
      </c>
      <c r="D117" s="26">
        <v>10</v>
      </c>
      <c r="E117" s="26">
        <v>2024</v>
      </c>
      <c r="F117" s="20" t="s">
        <v>325</v>
      </c>
      <c r="G117" s="27" t="s">
        <v>36</v>
      </c>
      <c r="H117" s="26" t="s">
        <v>311</v>
      </c>
      <c r="I117" s="26" t="s">
        <v>313</v>
      </c>
      <c r="J117" s="26" t="s">
        <v>323</v>
      </c>
      <c r="K117" s="26">
        <v>20</v>
      </c>
      <c r="L117" s="26">
        <v>10</v>
      </c>
      <c r="M117" s="26">
        <v>2024</v>
      </c>
      <c r="N117" s="26">
        <v>31</v>
      </c>
      <c r="O117" s="26">
        <v>3</v>
      </c>
      <c r="P117" s="26">
        <v>2025</v>
      </c>
      <c r="Q117" s="26" t="s">
        <v>312</v>
      </c>
      <c r="R117" s="26" t="s">
        <v>324</v>
      </c>
      <c r="S117" s="26" t="s">
        <v>324</v>
      </c>
      <c r="T117" s="26" t="s">
        <v>331</v>
      </c>
      <c r="U117" s="26" t="s">
        <v>331</v>
      </c>
      <c r="V117" s="26" t="s">
        <v>331</v>
      </c>
      <c r="W117" s="26" t="s">
        <v>331</v>
      </c>
      <c r="X117" s="26" t="s">
        <v>331</v>
      </c>
      <c r="Y117" s="72" t="s">
        <v>331</v>
      </c>
      <c r="Z117" s="80"/>
      <c r="AA117" s="81"/>
      <c r="AB117" s="26" t="s">
        <v>331</v>
      </c>
      <c r="AC117" s="26" t="s">
        <v>331</v>
      </c>
      <c r="AD117" s="26" t="s">
        <v>331</v>
      </c>
      <c r="AE117" s="26" t="s">
        <v>331</v>
      </c>
      <c r="AF117" s="26" t="s">
        <v>331</v>
      </c>
      <c r="AG117" s="72" t="s">
        <v>331</v>
      </c>
      <c r="AH117" s="80"/>
      <c r="AI117" s="81"/>
      <c r="AJ117" s="26" t="s">
        <v>331</v>
      </c>
      <c r="AK117" s="26" t="s">
        <v>331</v>
      </c>
      <c r="AL117" s="26" t="s">
        <v>331</v>
      </c>
      <c r="AM117" s="26" t="s">
        <v>331</v>
      </c>
      <c r="AN117" s="26" t="s">
        <v>331</v>
      </c>
      <c r="AO117" s="72" t="s">
        <v>331</v>
      </c>
      <c r="AP117" s="80"/>
      <c r="AQ117" s="81"/>
      <c r="AR117" s="26" t="s">
        <v>74</v>
      </c>
      <c r="AS117" s="26">
        <v>12</v>
      </c>
      <c r="AT117" s="26">
        <v>1</v>
      </c>
      <c r="AU117" s="26">
        <v>2025</v>
      </c>
      <c r="AV117" s="7" t="s">
        <v>594</v>
      </c>
      <c r="AW117" s="74" t="s">
        <v>589</v>
      </c>
      <c r="AX117" s="74"/>
      <c r="AY117" s="74"/>
    </row>
    <row r="118" spans="1:51" s="10" customFormat="1" x14ac:dyDescent="0.3">
      <c r="A118" s="26"/>
      <c r="B118" s="26"/>
      <c r="C118" s="26"/>
      <c r="D118" s="26"/>
      <c r="E118" s="22"/>
      <c r="F118" s="27"/>
      <c r="G118" s="23"/>
      <c r="H118" s="26"/>
      <c r="I118" s="22"/>
      <c r="J118" s="26"/>
      <c r="K118" s="26"/>
      <c r="L118" s="26"/>
      <c r="M118" s="26"/>
      <c r="N118" s="12"/>
      <c r="O118" s="13"/>
      <c r="P118" s="13"/>
      <c r="Q118" s="26"/>
      <c r="R118" s="18"/>
      <c r="S118" s="18"/>
      <c r="T118" s="102" t="s">
        <v>41</v>
      </c>
      <c r="U118" s="102"/>
      <c r="V118" s="102"/>
      <c r="W118" s="102"/>
      <c r="X118" s="8">
        <f>AVERAGE(X7:X61)</f>
        <v>0.54482758620689653</v>
      </c>
      <c r="Y118" s="79"/>
      <c r="Z118" s="79"/>
      <c r="AA118" s="79"/>
      <c r="AB118" s="102" t="s">
        <v>41</v>
      </c>
      <c r="AC118" s="102"/>
      <c r="AD118" s="102"/>
      <c r="AE118" s="102"/>
      <c r="AF118" s="8">
        <f>AVERAGE(AF7:AF61)</f>
        <v>0.61395348837209296</v>
      </c>
      <c r="AG118" s="79"/>
      <c r="AH118" s="79"/>
      <c r="AI118" s="79"/>
      <c r="AJ118" s="102" t="s">
        <v>41</v>
      </c>
      <c r="AK118" s="102"/>
      <c r="AL118" s="102"/>
      <c r="AM118" s="102"/>
      <c r="AN118" s="8">
        <f>AVERAGE(AN7:AN61)</f>
        <v>0.89302325581395348</v>
      </c>
      <c r="AO118" s="79"/>
      <c r="AP118" s="79"/>
      <c r="AQ118" s="79"/>
      <c r="AR118" s="102" t="s">
        <v>41</v>
      </c>
      <c r="AS118" s="102"/>
      <c r="AT118" s="102"/>
      <c r="AU118" s="102"/>
      <c r="AV118" s="8">
        <f>AVERAGE(AV7:AV117)</f>
        <v>0.81860759493670887</v>
      </c>
      <c r="AW118" s="79"/>
      <c r="AX118" s="79"/>
      <c r="AY118" s="79"/>
    </row>
    <row r="119" spans="1:51" s="10" customFormat="1" x14ac:dyDescent="0.3">
      <c r="A119" s="112"/>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4"/>
    </row>
    <row r="120" spans="1:51" x14ac:dyDescent="0.3">
      <c r="F120" s="14"/>
      <c r="H120" s="14"/>
      <c r="I120" s="115"/>
      <c r="J120" s="115"/>
      <c r="Y120" s="111"/>
      <c r="Z120" s="111"/>
      <c r="AA120" s="111"/>
    </row>
    <row r="121" spans="1:51" x14ac:dyDescent="0.3">
      <c r="C121" s="75" t="s">
        <v>13</v>
      </c>
      <c r="D121" s="75"/>
      <c r="E121" s="75"/>
      <c r="F121" s="75"/>
      <c r="G121" s="75"/>
      <c r="H121" s="75"/>
      <c r="I121" s="75"/>
      <c r="J121" s="75"/>
      <c r="K121" s="76" t="s">
        <v>14</v>
      </c>
      <c r="L121" s="77"/>
      <c r="M121" s="78"/>
      <c r="Q121" s="75" t="s">
        <v>15</v>
      </c>
      <c r="R121" s="75"/>
      <c r="S121" s="75"/>
      <c r="T121" s="75" t="s">
        <v>14</v>
      </c>
      <c r="U121" s="75"/>
      <c r="V121" s="75"/>
      <c r="W121" s="21"/>
      <c r="X121" s="21"/>
      <c r="AV121" s="17"/>
    </row>
    <row r="122" spans="1:51" ht="12.6" customHeight="1" x14ac:dyDescent="0.3">
      <c r="C122" s="79" t="s">
        <v>60</v>
      </c>
      <c r="D122" s="75"/>
      <c r="E122" s="75"/>
      <c r="F122" s="75"/>
      <c r="G122" s="75"/>
      <c r="H122" s="75"/>
      <c r="I122" s="75"/>
      <c r="J122" s="75"/>
      <c r="K122" s="16">
        <v>30</v>
      </c>
      <c r="L122" s="16">
        <v>12</v>
      </c>
      <c r="M122" s="16">
        <v>2024</v>
      </c>
      <c r="Q122" s="75" t="s">
        <v>62</v>
      </c>
      <c r="R122" s="75"/>
      <c r="S122" s="75"/>
      <c r="T122" s="16">
        <v>30</v>
      </c>
      <c r="U122" s="16">
        <v>12</v>
      </c>
      <c r="V122" s="16">
        <v>2024</v>
      </c>
      <c r="W122" s="115"/>
      <c r="X122" s="115"/>
    </row>
    <row r="124" spans="1:51" x14ac:dyDescent="0.3">
      <c r="C124" s="75" t="s">
        <v>616</v>
      </c>
      <c r="D124" s="75"/>
      <c r="E124" s="75"/>
      <c r="F124" s="75"/>
      <c r="G124" s="75"/>
      <c r="H124" s="75"/>
      <c r="I124" s="75"/>
      <c r="J124" s="75"/>
      <c r="K124" s="76" t="s">
        <v>14</v>
      </c>
      <c r="L124" s="77"/>
      <c r="M124" s="78"/>
      <c r="Q124" s="75" t="s">
        <v>15</v>
      </c>
      <c r="R124" s="75"/>
      <c r="S124" s="75"/>
      <c r="T124" s="75" t="s">
        <v>14</v>
      </c>
      <c r="U124" s="75"/>
      <c r="V124" s="75"/>
    </row>
    <row r="125" spans="1:51" x14ac:dyDescent="0.3">
      <c r="C125" s="79" t="s">
        <v>618</v>
      </c>
      <c r="D125" s="75"/>
      <c r="E125" s="75"/>
      <c r="F125" s="75"/>
      <c r="G125" s="75"/>
      <c r="H125" s="75"/>
      <c r="I125" s="75"/>
      <c r="J125" s="75"/>
      <c r="K125" s="16">
        <v>22</v>
      </c>
      <c r="L125" s="16">
        <v>1</v>
      </c>
      <c r="M125" s="16">
        <v>2025</v>
      </c>
      <c r="Q125" s="75" t="s">
        <v>619</v>
      </c>
      <c r="R125" s="75"/>
      <c r="S125" s="75"/>
      <c r="T125" s="16">
        <v>21</v>
      </c>
      <c r="U125" s="16">
        <v>1</v>
      </c>
      <c r="V125" s="16">
        <v>2025</v>
      </c>
    </row>
    <row r="126" spans="1:51" x14ac:dyDescent="0.3">
      <c r="C126" s="15" t="s">
        <v>617</v>
      </c>
    </row>
  </sheetData>
  <autoFilter ref="A6:BD118"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766">
    <mergeCell ref="AW94:AY94"/>
    <mergeCell ref="AW95:AY95"/>
    <mergeCell ref="AW96:AY96"/>
    <mergeCell ref="AW97:AY97"/>
    <mergeCell ref="AO87:AQ87"/>
    <mergeCell ref="AW87:AY87"/>
    <mergeCell ref="AO69:AQ69"/>
    <mergeCell ref="AW69:AY69"/>
    <mergeCell ref="AO70:AQ70"/>
    <mergeCell ref="AW70:AY70"/>
    <mergeCell ref="AO71:AQ71"/>
    <mergeCell ref="AW71:AY71"/>
    <mergeCell ref="AO72:AQ72"/>
    <mergeCell ref="AW72:AY72"/>
    <mergeCell ref="AO77:AQ77"/>
    <mergeCell ref="AW77:AY77"/>
    <mergeCell ref="AO80:AQ80"/>
    <mergeCell ref="AW80:AY80"/>
    <mergeCell ref="Y96:AA96"/>
    <mergeCell ref="Y97:AA97"/>
    <mergeCell ref="Y93:AA93"/>
    <mergeCell ref="Y94:AA94"/>
    <mergeCell ref="Y95:AA95"/>
    <mergeCell ref="Y92:AA92"/>
    <mergeCell ref="AG92:AI92"/>
    <mergeCell ref="AG93:AI93"/>
    <mergeCell ref="AG94:AI94"/>
    <mergeCell ref="AG95:AI95"/>
    <mergeCell ref="AG96:AI96"/>
    <mergeCell ref="AG97:AI97"/>
    <mergeCell ref="AO92:AQ92"/>
    <mergeCell ref="AO93:AQ93"/>
    <mergeCell ref="AO94:AQ94"/>
    <mergeCell ref="AO95:AQ95"/>
    <mergeCell ref="AO96:AQ96"/>
    <mergeCell ref="AO97:AQ97"/>
    <mergeCell ref="AW92:AY92"/>
    <mergeCell ref="AW93:AY93"/>
    <mergeCell ref="Y103:AA103"/>
    <mergeCell ref="AO89:AQ89"/>
    <mergeCell ref="AW89:AY89"/>
    <mergeCell ref="AW110:AY110"/>
    <mergeCell ref="Y88:AA88"/>
    <mergeCell ref="Y86:AA86"/>
    <mergeCell ref="AG86:AI86"/>
    <mergeCell ref="H75:H79"/>
    <mergeCell ref="I75:I79"/>
    <mergeCell ref="AO75:AQ75"/>
    <mergeCell ref="AW75:AY75"/>
    <mergeCell ref="Y79:AA79"/>
    <mergeCell ref="AG79:AI79"/>
    <mergeCell ref="AO79:AQ79"/>
    <mergeCell ref="AW79:AY79"/>
    <mergeCell ref="Y78:AA78"/>
    <mergeCell ref="AG78:AI78"/>
    <mergeCell ref="AO78:AQ78"/>
    <mergeCell ref="AW78:AY78"/>
    <mergeCell ref="Y76:AA76"/>
    <mergeCell ref="AG76:AI76"/>
    <mergeCell ref="AO76:AQ76"/>
    <mergeCell ref="AW76:AY76"/>
    <mergeCell ref="Y77:AA77"/>
    <mergeCell ref="AO101:AQ101"/>
    <mergeCell ref="AW101:AY101"/>
    <mergeCell ref="Y99:AA99"/>
    <mergeCell ref="AG99:AI99"/>
    <mergeCell ref="AO99:AQ99"/>
    <mergeCell ref="AW99:AY99"/>
    <mergeCell ref="Y100:AA100"/>
    <mergeCell ref="AG100:AI100"/>
    <mergeCell ref="AO100:AQ100"/>
    <mergeCell ref="AW100:AY100"/>
    <mergeCell ref="A114:A116"/>
    <mergeCell ref="B114:B116"/>
    <mergeCell ref="C114:C116"/>
    <mergeCell ref="D114:D116"/>
    <mergeCell ref="E114:E116"/>
    <mergeCell ref="F114:F116"/>
    <mergeCell ref="G114:G116"/>
    <mergeCell ref="H114:H116"/>
    <mergeCell ref="I114:I116"/>
    <mergeCell ref="A107:A110"/>
    <mergeCell ref="B107:B110"/>
    <mergeCell ref="C107:C110"/>
    <mergeCell ref="D107:D110"/>
    <mergeCell ref="E107:E110"/>
    <mergeCell ref="G107:G110"/>
    <mergeCell ref="H107:H110"/>
    <mergeCell ref="I107:I110"/>
    <mergeCell ref="Y113:AA113"/>
    <mergeCell ref="Y112:AA112"/>
    <mergeCell ref="H111:H113"/>
    <mergeCell ref="A111:A113"/>
    <mergeCell ref="B111:B113"/>
    <mergeCell ref="C111:C113"/>
    <mergeCell ref="D111:D113"/>
    <mergeCell ref="E111:E113"/>
    <mergeCell ref="F111:F113"/>
    <mergeCell ref="G111:G113"/>
    <mergeCell ref="I111:I113"/>
    <mergeCell ref="F107:F110"/>
    <mergeCell ref="Y108:AA108"/>
    <mergeCell ref="Y109:AA109"/>
    <mergeCell ref="Y110:AA110"/>
    <mergeCell ref="Y111:AA111"/>
    <mergeCell ref="AG116:AI116"/>
    <mergeCell ref="AO116:AQ116"/>
    <mergeCell ref="AW116:AY116"/>
    <mergeCell ref="AG113:AI113"/>
    <mergeCell ref="AO113:AQ113"/>
    <mergeCell ref="AW113:AY113"/>
    <mergeCell ref="AG112:AI112"/>
    <mergeCell ref="AO112:AQ112"/>
    <mergeCell ref="AW112:AY112"/>
    <mergeCell ref="AG114:AI114"/>
    <mergeCell ref="AO114:AQ114"/>
    <mergeCell ref="AW114:AY114"/>
    <mergeCell ref="AG108:AI108"/>
    <mergeCell ref="AO108:AQ108"/>
    <mergeCell ref="AW108:AY108"/>
    <mergeCell ref="AG109:AI109"/>
    <mergeCell ref="AO109:AQ109"/>
    <mergeCell ref="AW109:AY109"/>
    <mergeCell ref="AG110:AI110"/>
    <mergeCell ref="AO110:AQ110"/>
    <mergeCell ref="A69:A73"/>
    <mergeCell ref="B69:B73"/>
    <mergeCell ref="A100:A102"/>
    <mergeCell ref="AG101:AI101"/>
    <mergeCell ref="B100:B102"/>
    <mergeCell ref="C100:C102"/>
    <mergeCell ref="D100:D102"/>
    <mergeCell ref="E100:E102"/>
    <mergeCell ref="F100:F102"/>
    <mergeCell ref="G100:G102"/>
    <mergeCell ref="H100:H102"/>
    <mergeCell ref="I100:I102"/>
    <mergeCell ref="Y101:AA101"/>
    <mergeCell ref="Y102:AA102"/>
    <mergeCell ref="Y83:AA83"/>
    <mergeCell ref="AG83:AI83"/>
    <mergeCell ref="Y75:AA75"/>
    <mergeCell ref="AG75:AI75"/>
    <mergeCell ref="A75:A79"/>
    <mergeCell ref="B75:B79"/>
    <mergeCell ref="C75:C79"/>
    <mergeCell ref="D75:D79"/>
    <mergeCell ref="E75:E79"/>
    <mergeCell ref="F75:F79"/>
    <mergeCell ref="Y69:AA69"/>
    <mergeCell ref="AG69:AI69"/>
    <mergeCell ref="Y70:AA70"/>
    <mergeCell ref="AG70:AI70"/>
    <mergeCell ref="Y71:AA71"/>
    <mergeCell ref="AG71:AI71"/>
    <mergeCell ref="Y72:AA72"/>
    <mergeCell ref="AG72:AI72"/>
    <mergeCell ref="Y73:AA73"/>
    <mergeCell ref="AG73:AI73"/>
    <mergeCell ref="AG77:AI77"/>
    <mergeCell ref="Y98:AA98"/>
    <mergeCell ref="AG98:AI98"/>
    <mergeCell ref="AO98:AQ98"/>
    <mergeCell ref="AW98:AY98"/>
    <mergeCell ref="Y87:AA87"/>
    <mergeCell ref="Y80:AA80"/>
    <mergeCell ref="Y84:AA84"/>
    <mergeCell ref="Y85:AA85"/>
    <mergeCell ref="Y91:AA91"/>
    <mergeCell ref="AW91:AY91"/>
    <mergeCell ref="Y90:AA90"/>
    <mergeCell ref="AG90:AI90"/>
    <mergeCell ref="AO90:AQ90"/>
    <mergeCell ref="AW90:AY90"/>
    <mergeCell ref="Y89:AA89"/>
    <mergeCell ref="AG89:AI89"/>
    <mergeCell ref="AG88:AI88"/>
    <mergeCell ref="AO88:AQ88"/>
    <mergeCell ref="AW88:AY88"/>
    <mergeCell ref="Y82:AA82"/>
    <mergeCell ref="AG82:AI82"/>
    <mergeCell ref="AO82:AQ82"/>
    <mergeCell ref="AW82:AY82"/>
    <mergeCell ref="Y81:AA81"/>
    <mergeCell ref="Y74:AA74"/>
    <mergeCell ref="AG74:AI74"/>
    <mergeCell ref="AO74:AQ74"/>
    <mergeCell ref="AW74:AY74"/>
    <mergeCell ref="Y63:AA63"/>
    <mergeCell ref="Y68:AA68"/>
    <mergeCell ref="AG68:AI68"/>
    <mergeCell ref="AO68:AQ68"/>
    <mergeCell ref="AW68:AY68"/>
    <mergeCell ref="Y67:AA67"/>
    <mergeCell ref="AG67:AI67"/>
    <mergeCell ref="AO67:AQ67"/>
    <mergeCell ref="AW67:AY67"/>
    <mergeCell ref="Y65:AA65"/>
    <mergeCell ref="AG65:AI65"/>
    <mergeCell ref="AO65:AQ65"/>
    <mergeCell ref="AO73:AQ73"/>
    <mergeCell ref="AW73:AY73"/>
    <mergeCell ref="AG91:AI91"/>
    <mergeCell ref="AO91:AQ91"/>
    <mergeCell ref="AG46:AI46"/>
    <mergeCell ref="AO46:AQ46"/>
    <mergeCell ref="AW46:AY46"/>
    <mergeCell ref="Y47:AA47"/>
    <mergeCell ref="AG47:AI47"/>
    <mergeCell ref="AO47:AQ47"/>
    <mergeCell ref="Y48:AA48"/>
    <mergeCell ref="AG48:AI48"/>
    <mergeCell ref="AO48:AQ48"/>
    <mergeCell ref="AW48:AY48"/>
    <mergeCell ref="Y49:AA49"/>
    <mergeCell ref="AG49:AI49"/>
    <mergeCell ref="AO49:AQ49"/>
    <mergeCell ref="AW49:AY49"/>
    <mergeCell ref="Y50:AA50"/>
    <mergeCell ref="AG50:AI50"/>
    <mergeCell ref="AO50:AQ50"/>
    <mergeCell ref="AW50:AY50"/>
    <mergeCell ref="Y51:AA51"/>
    <mergeCell ref="AG51:AI51"/>
    <mergeCell ref="AO51:AQ51"/>
    <mergeCell ref="AW51:AY51"/>
    <mergeCell ref="AG87:AI87"/>
    <mergeCell ref="AG80:AI80"/>
    <mergeCell ref="AO86:AQ86"/>
    <mergeCell ref="AW86:AY86"/>
    <mergeCell ref="AG84:AI84"/>
    <mergeCell ref="AO84:AQ84"/>
    <mergeCell ref="AW84:AY84"/>
    <mergeCell ref="AG85:AI85"/>
    <mergeCell ref="AO85:AQ85"/>
    <mergeCell ref="AW85:AY85"/>
    <mergeCell ref="AO83:AQ83"/>
    <mergeCell ref="AW83:AY83"/>
    <mergeCell ref="AG81:AI81"/>
    <mergeCell ref="AO81:AQ81"/>
    <mergeCell ref="AW81:AY81"/>
    <mergeCell ref="B51:B52"/>
    <mergeCell ref="C51:C52"/>
    <mergeCell ref="D51:D52"/>
    <mergeCell ref="E51:E52"/>
    <mergeCell ref="F51:F52"/>
    <mergeCell ref="G51:G52"/>
    <mergeCell ref="H46:H47"/>
    <mergeCell ref="I46:I47"/>
    <mergeCell ref="B46:B47"/>
    <mergeCell ref="C46:C47"/>
    <mergeCell ref="D46:D47"/>
    <mergeCell ref="E46:E47"/>
    <mergeCell ref="F46:F47"/>
    <mergeCell ref="G46:G47"/>
    <mergeCell ref="B48:B49"/>
    <mergeCell ref="C48:C49"/>
    <mergeCell ref="D48:D49"/>
    <mergeCell ref="E48:E49"/>
    <mergeCell ref="F48:F49"/>
    <mergeCell ref="H48:H49"/>
    <mergeCell ref="G48:G49"/>
    <mergeCell ref="I48:I49"/>
    <mergeCell ref="F41:F42"/>
    <mergeCell ref="E41:E42"/>
    <mergeCell ref="D41:D42"/>
    <mergeCell ref="C41:C42"/>
    <mergeCell ref="B41:B42"/>
    <mergeCell ref="B43:B45"/>
    <mergeCell ref="C43:C45"/>
    <mergeCell ref="D43:D45"/>
    <mergeCell ref="E43:E45"/>
    <mergeCell ref="F43:F45"/>
    <mergeCell ref="AW118:AY118"/>
    <mergeCell ref="AJ118:AM118"/>
    <mergeCell ref="AR118:AU118"/>
    <mergeCell ref="AW60:AY60"/>
    <mergeCell ref="AG22:AI22"/>
    <mergeCell ref="AW22:AY22"/>
    <mergeCell ref="I41:I42"/>
    <mergeCell ref="H41:H42"/>
    <mergeCell ref="G41:G42"/>
    <mergeCell ref="G43:G45"/>
    <mergeCell ref="H43:H45"/>
    <mergeCell ref="I43:I45"/>
    <mergeCell ref="H51:H52"/>
    <mergeCell ref="I51:I52"/>
    <mergeCell ref="AG63:AI63"/>
    <mergeCell ref="AO63:AQ63"/>
    <mergeCell ref="AW63:AY63"/>
    <mergeCell ref="AG102:AI102"/>
    <mergeCell ref="AO102:AQ102"/>
    <mergeCell ref="AW102:AY102"/>
    <mergeCell ref="AG103:AI103"/>
    <mergeCell ref="AO103:AQ103"/>
    <mergeCell ref="AW103:AY103"/>
    <mergeCell ref="AW65:AY65"/>
    <mergeCell ref="AW8:AY8"/>
    <mergeCell ref="AG17:AI17"/>
    <mergeCell ref="Y17:AA17"/>
    <mergeCell ref="Y15:AA15"/>
    <mergeCell ref="AW40:AY40"/>
    <mergeCell ref="AG38:AI38"/>
    <mergeCell ref="Y19:AA19"/>
    <mergeCell ref="AG19:AI19"/>
    <mergeCell ref="AW62:AY62"/>
    <mergeCell ref="AW56:AY56"/>
    <mergeCell ref="AW55:AY55"/>
    <mergeCell ref="AW59:AY59"/>
    <mergeCell ref="AO58:AQ58"/>
    <mergeCell ref="AW58:AY58"/>
    <mergeCell ref="Y52:AA52"/>
    <mergeCell ref="AG52:AI52"/>
    <mergeCell ref="AO52:AQ52"/>
    <mergeCell ref="AW52:AY52"/>
    <mergeCell ref="Y53:AA53"/>
    <mergeCell ref="AG53:AI53"/>
    <mergeCell ref="AO53:AQ53"/>
    <mergeCell ref="AW53:AY53"/>
    <mergeCell ref="AW42:AY42"/>
    <mergeCell ref="AW47:AY47"/>
    <mergeCell ref="AW7:AY7"/>
    <mergeCell ref="AW37:AY37"/>
    <mergeCell ref="AW39:AY39"/>
    <mergeCell ref="AW38:AY38"/>
    <mergeCell ref="AW30:AY30"/>
    <mergeCell ref="AW29:AY29"/>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8:AY28"/>
    <mergeCell ref="AW20:AY20"/>
    <mergeCell ref="AO21:AQ21"/>
    <mergeCell ref="AW21:AY21"/>
    <mergeCell ref="AO22:AQ22"/>
    <mergeCell ref="F28:F29"/>
    <mergeCell ref="G28:G29"/>
    <mergeCell ref="H28:H29"/>
    <mergeCell ref="AW11:AY11"/>
    <mergeCell ref="AO14:AQ14"/>
    <mergeCell ref="F9:F13"/>
    <mergeCell ref="G9:G13"/>
    <mergeCell ref="H9:H13"/>
    <mergeCell ref="I9:I13"/>
    <mergeCell ref="Y20:AA20"/>
    <mergeCell ref="Y21:AA21"/>
    <mergeCell ref="AO11:AQ11"/>
    <mergeCell ref="Y22:AA22"/>
    <mergeCell ref="AG16:AI16"/>
    <mergeCell ref="Y9:AA9"/>
    <mergeCell ref="AG9:AI9"/>
    <mergeCell ref="Y16:AA16"/>
    <mergeCell ref="AG28:AI28"/>
    <mergeCell ref="AG15:AI15"/>
    <mergeCell ref="Y11:AA11"/>
    <mergeCell ref="Y12:AA12"/>
    <mergeCell ref="Y13:AA13"/>
    <mergeCell ref="AG11:AI11"/>
    <mergeCell ref="AG13:AI13"/>
    <mergeCell ref="A37:A38"/>
    <mergeCell ref="E37:E38"/>
    <mergeCell ref="F37:F38"/>
    <mergeCell ref="H37:H38"/>
    <mergeCell ref="I28:I29"/>
    <mergeCell ref="AO37:AQ37"/>
    <mergeCell ref="C121:J121"/>
    <mergeCell ref="AO118:AQ118"/>
    <mergeCell ref="A28:A29"/>
    <mergeCell ref="B28:B29"/>
    <mergeCell ref="C28:C29"/>
    <mergeCell ref="D28:D29"/>
    <mergeCell ref="AG39:AI39"/>
    <mergeCell ref="AG57:AI57"/>
    <mergeCell ref="AG30:AI30"/>
    <mergeCell ref="AO61:AQ61"/>
    <mergeCell ref="AG60:AI60"/>
    <mergeCell ref="AG62:AI62"/>
    <mergeCell ref="AO62:AQ62"/>
    <mergeCell ref="AO57:AQ57"/>
    <mergeCell ref="AG59:AI59"/>
    <mergeCell ref="AO59:AQ59"/>
    <mergeCell ref="AG118:AI118"/>
    <mergeCell ref="E28:E29"/>
    <mergeCell ref="A9:A13"/>
    <mergeCell ref="B9:B13"/>
    <mergeCell ref="C9:C13"/>
    <mergeCell ref="D9:D13"/>
    <mergeCell ref="E9:E13"/>
    <mergeCell ref="T121:V121"/>
    <mergeCell ref="AG18:AI18"/>
    <mergeCell ref="Y18:AA18"/>
    <mergeCell ref="AG37:AI37"/>
    <mergeCell ref="Y39:AA39"/>
    <mergeCell ref="Y55:AA55"/>
    <mergeCell ref="AG55:AI55"/>
    <mergeCell ref="AG54:AI54"/>
    <mergeCell ref="AG56:AI56"/>
    <mergeCell ref="Y59:AA59"/>
    <mergeCell ref="Y28:AA28"/>
    <mergeCell ref="Y120:AA120"/>
    <mergeCell ref="Y58:AA58"/>
    <mergeCell ref="AG58:AI58"/>
    <mergeCell ref="Y40:AA40"/>
    <mergeCell ref="AG40:AI40"/>
    <mergeCell ref="Y30:AA30"/>
    <mergeCell ref="Y56:AA56"/>
    <mergeCell ref="G37:G38"/>
    <mergeCell ref="AO7:AQ7"/>
    <mergeCell ref="AO55:AQ55"/>
    <mergeCell ref="AO9:AQ9"/>
    <mergeCell ref="Y14:AA14"/>
    <mergeCell ref="AG14:AI14"/>
    <mergeCell ref="AO12:AQ12"/>
    <mergeCell ref="AO13:AQ13"/>
    <mergeCell ref="AO10:AQ10"/>
    <mergeCell ref="Y10:AA10"/>
    <mergeCell ref="AG10:AI10"/>
    <mergeCell ref="AO39:AQ39"/>
    <mergeCell ref="AO40:AQ40"/>
    <mergeCell ref="AO54:AQ54"/>
    <mergeCell ref="AO19:AQ19"/>
    <mergeCell ref="AG12:AI12"/>
    <mergeCell ref="AG20:AI20"/>
    <mergeCell ref="AO20:AQ20"/>
    <mergeCell ref="AG21:AI21"/>
    <mergeCell ref="Y8:AA8"/>
    <mergeCell ref="Y42:AA42"/>
    <mergeCell ref="AO15:AQ15"/>
    <mergeCell ref="AG45:AI45"/>
    <mergeCell ref="Y37:AA37"/>
    <mergeCell ref="Y38:AA38"/>
    <mergeCell ref="A54:A57"/>
    <mergeCell ref="F54:F57"/>
    <mergeCell ref="AW54:AY54"/>
    <mergeCell ref="B54:B57"/>
    <mergeCell ref="C54:C57"/>
    <mergeCell ref="D54:D57"/>
    <mergeCell ref="E54:E57"/>
    <mergeCell ref="H58:H61"/>
    <mergeCell ref="B58:B61"/>
    <mergeCell ref="I58:I61"/>
    <mergeCell ref="AW61:AY61"/>
    <mergeCell ref="A58:A61"/>
    <mergeCell ref="C58:C61"/>
    <mergeCell ref="D58:D61"/>
    <mergeCell ref="E58:E61"/>
    <mergeCell ref="F58:F61"/>
    <mergeCell ref="AW57:AY57"/>
    <mergeCell ref="AO56:AQ56"/>
    <mergeCell ref="Y60:AA60"/>
    <mergeCell ref="Y57:AA57"/>
    <mergeCell ref="G58:G61"/>
    <mergeCell ref="Y54:AA54"/>
    <mergeCell ref="G54:G57"/>
    <mergeCell ref="H54:H57"/>
    <mergeCell ref="AO30:AQ30"/>
    <mergeCell ref="AO38:AQ38"/>
    <mergeCell ref="Y61:AA61"/>
    <mergeCell ref="AG61:AI61"/>
    <mergeCell ref="Y41:AA41"/>
    <mergeCell ref="AG41:AI41"/>
    <mergeCell ref="AO41:AQ41"/>
    <mergeCell ref="AW41:AY41"/>
    <mergeCell ref="AG42:AI42"/>
    <mergeCell ref="AO42:AQ42"/>
    <mergeCell ref="Y43:AA43"/>
    <mergeCell ref="AG43:AI43"/>
    <mergeCell ref="AO43:AQ43"/>
    <mergeCell ref="AW43:AY43"/>
    <mergeCell ref="Y44:AA44"/>
    <mergeCell ref="AG44:AI44"/>
    <mergeCell ref="AO44:AQ44"/>
    <mergeCell ref="AW44:AY44"/>
    <mergeCell ref="Y45:AA45"/>
    <mergeCell ref="AO60:AQ60"/>
    <mergeCell ref="AO45:AQ45"/>
    <mergeCell ref="AW45:AY45"/>
    <mergeCell ref="Y46:AA46"/>
    <mergeCell ref="Y31:AA31"/>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Y7:AA7"/>
    <mergeCell ref="G75:G79"/>
    <mergeCell ref="AG6:AI6"/>
    <mergeCell ref="AB5:AB6"/>
    <mergeCell ref="AC5:AI5"/>
    <mergeCell ref="H5:H6"/>
    <mergeCell ref="K5:M5"/>
    <mergeCell ref="S5:S6"/>
    <mergeCell ref="B5:B6"/>
    <mergeCell ref="G5:G6"/>
    <mergeCell ref="U5:AA5"/>
    <mergeCell ref="R5:R6"/>
    <mergeCell ref="Y6:AA6"/>
    <mergeCell ref="N5:P5"/>
    <mergeCell ref="Q5:Q6"/>
    <mergeCell ref="I5:I6"/>
    <mergeCell ref="J5:J6"/>
    <mergeCell ref="T5:T6"/>
    <mergeCell ref="AG7:AI7"/>
    <mergeCell ref="Y62:AA62"/>
    <mergeCell ref="I37:I38"/>
    <mergeCell ref="B37:B38"/>
    <mergeCell ref="C37:C38"/>
    <mergeCell ref="D37:D38"/>
    <mergeCell ref="I54:I57"/>
    <mergeCell ref="AO115:AQ115"/>
    <mergeCell ref="AW115:AY115"/>
    <mergeCell ref="E103:E106"/>
    <mergeCell ref="B103:B106"/>
    <mergeCell ref="C103:C106"/>
    <mergeCell ref="D103:D106"/>
    <mergeCell ref="I62:I63"/>
    <mergeCell ref="H62:H63"/>
    <mergeCell ref="G62:G63"/>
    <mergeCell ref="F62:F63"/>
    <mergeCell ref="E62:E63"/>
    <mergeCell ref="D62:D63"/>
    <mergeCell ref="C62:C63"/>
    <mergeCell ref="B62:B63"/>
    <mergeCell ref="I69:I73"/>
    <mergeCell ref="C69:C73"/>
    <mergeCell ref="D69:D73"/>
    <mergeCell ref="E69:E73"/>
    <mergeCell ref="F69:F73"/>
    <mergeCell ref="G69:G73"/>
    <mergeCell ref="H69:H73"/>
    <mergeCell ref="H65:H66"/>
    <mergeCell ref="G65:G66"/>
    <mergeCell ref="F65:F66"/>
    <mergeCell ref="Y29:AA29"/>
    <mergeCell ref="AG29:AI29"/>
    <mergeCell ref="AO29:AQ29"/>
    <mergeCell ref="Y27:AA27"/>
    <mergeCell ref="AG27:AI27"/>
    <mergeCell ref="AO27:AQ27"/>
    <mergeCell ref="AW27:AY27"/>
    <mergeCell ref="Y24:AA24"/>
    <mergeCell ref="AG24:AI24"/>
    <mergeCell ref="AO24:AQ24"/>
    <mergeCell ref="AW24:AY24"/>
    <mergeCell ref="Y26:AA26"/>
    <mergeCell ref="AG26:AI26"/>
    <mergeCell ref="AO26:AQ26"/>
    <mergeCell ref="AW26:AY26"/>
    <mergeCell ref="AO28:AQ28"/>
    <mergeCell ref="Y25:AA25"/>
    <mergeCell ref="AG25:AI25"/>
    <mergeCell ref="AO25:AQ25"/>
    <mergeCell ref="AW25:AY25"/>
    <mergeCell ref="H23:H25"/>
    <mergeCell ref="I23:I25"/>
    <mergeCell ref="G23:G25"/>
    <mergeCell ref="F23:F25"/>
    <mergeCell ref="E23:E25"/>
    <mergeCell ref="Y23:AA23"/>
    <mergeCell ref="AG23:AI23"/>
    <mergeCell ref="AO23:AQ23"/>
    <mergeCell ref="AW23:AY23"/>
    <mergeCell ref="A103:A106"/>
    <mergeCell ref="I26:I27"/>
    <mergeCell ref="A23:A25"/>
    <mergeCell ref="A26:A27"/>
    <mergeCell ref="A41:A42"/>
    <mergeCell ref="A43:A45"/>
    <mergeCell ref="A46:A47"/>
    <mergeCell ref="A48:A49"/>
    <mergeCell ref="A51:A52"/>
    <mergeCell ref="A62:A63"/>
    <mergeCell ref="C23:C25"/>
    <mergeCell ref="B23:B25"/>
    <mergeCell ref="D23:D25"/>
    <mergeCell ref="H26:H27"/>
    <mergeCell ref="F26:F27"/>
    <mergeCell ref="G26:G27"/>
    <mergeCell ref="B26:B27"/>
    <mergeCell ref="C26:C27"/>
    <mergeCell ref="D26:D27"/>
    <mergeCell ref="E26:E27"/>
    <mergeCell ref="I103:I106"/>
    <mergeCell ref="H103:H106"/>
    <mergeCell ref="G103:G106"/>
    <mergeCell ref="F103:F106"/>
    <mergeCell ref="Y66:AA66"/>
    <mergeCell ref="AG66:AI66"/>
    <mergeCell ref="AO66:AQ66"/>
    <mergeCell ref="AW66:AY66"/>
    <mergeCell ref="Y64:AA64"/>
    <mergeCell ref="AG64:AI64"/>
    <mergeCell ref="AO64:AQ64"/>
    <mergeCell ref="AW64:AY64"/>
    <mergeCell ref="C65:C66"/>
    <mergeCell ref="D65:D66"/>
    <mergeCell ref="E65:E66"/>
    <mergeCell ref="B65:B66"/>
    <mergeCell ref="A65:A66"/>
    <mergeCell ref="I65:I66"/>
    <mergeCell ref="A67:A68"/>
    <mergeCell ref="B67:B68"/>
    <mergeCell ref="C67:C68"/>
    <mergeCell ref="D67:D68"/>
    <mergeCell ref="E67:E68"/>
    <mergeCell ref="F67:F68"/>
    <mergeCell ref="G67:G68"/>
    <mergeCell ref="H67:H68"/>
    <mergeCell ref="I67:I68"/>
    <mergeCell ref="A80:A82"/>
    <mergeCell ref="B80:B82"/>
    <mergeCell ref="C80:C82"/>
    <mergeCell ref="D80:D82"/>
    <mergeCell ref="E80:E82"/>
    <mergeCell ref="F80:F82"/>
    <mergeCell ref="G80:G82"/>
    <mergeCell ref="H80:H82"/>
    <mergeCell ref="I80:I82"/>
    <mergeCell ref="B83:B86"/>
    <mergeCell ref="A83:A86"/>
    <mergeCell ref="C83:C86"/>
    <mergeCell ref="D83:D86"/>
    <mergeCell ref="E83:E86"/>
    <mergeCell ref="F83:F86"/>
    <mergeCell ref="G83:G86"/>
    <mergeCell ref="H83:H86"/>
    <mergeCell ref="I83:I86"/>
    <mergeCell ref="A87:A91"/>
    <mergeCell ref="B87:B91"/>
    <mergeCell ref="C87:C91"/>
    <mergeCell ref="D87:D91"/>
    <mergeCell ref="E87:E91"/>
    <mergeCell ref="F87:F91"/>
    <mergeCell ref="G87:G91"/>
    <mergeCell ref="H87:H91"/>
    <mergeCell ref="I87:I91"/>
    <mergeCell ref="A96:A97"/>
    <mergeCell ref="B96:B97"/>
    <mergeCell ref="C96:C97"/>
    <mergeCell ref="D96:D97"/>
    <mergeCell ref="E96:E97"/>
    <mergeCell ref="F96:F97"/>
    <mergeCell ref="G96:G97"/>
    <mergeCell ref="H96:H97"/>
    <mergeCell ref="I96:I97"/>
    <mergeCell ref="B92:B95"/>
    <mergeCell ref="C92:C95"/>
    <mergeCell ref="D92:D95"/>
    <mergeCell ref="E92:E95"/>
    <mergeCell ref="F92:F95"/>
    <mergeCell ref="G92:G95"/>
    <mergeCell ref="H92:H95"/>
    <mergeCell ref="I92:I95"/>
    <mergeCell ref="A92:A95"/>
    <mergeCell ref="AG31:AI31"/>
    <mergeCell ref="AO31:AQ31"/>
    <mergeCell ref="AW31:AY31"/>
    <mergeCell ref="Y33:AA33"/>
    <mergeCell ref="AG33:AI33"/>
    <mergeCell ref="AO33:AQ33"/>
    <mergeCell ref="AW33:AY33"/>
    <mergeCell ref="Y36:AA36"/>
    <mergeCell ref="AG36:AI36"/>
    <mergeCell ref="AO36:AQ36"/>
    <mergeCell ref="AW36:AY36"/>
    <mergeCell ref="Y35:AA35"/>
    <mergeCell ref="AG35:AI35"/>
    <mergeCell ref="AO35:AQ35"/>
    <mergeCell ref="AW35:AY35"/>
    <mergeCell ref="Y32:AA32"/>
    <mergeCell ref="AG32:AI32"/>
    <mergeCell ref="AO32:AQ32"/>
    <mergeCell ref="AW32:AY32"/>
    <mergeCell ref="Y34:AA34"/>
    <mergeCell ref="AG34:AI34"/>
    <mergeCell ref="AO34:AQ34"/>
    <mergeCell ref="AW34:AY34"/>
    <mergeCell ref="A31:A33"/>
    <mergeCell ref="B31:B33"/>
    <mergeCell ref="C31:C33"/>
    <mergeCell ref="D31:D33"/>
    <mergeCell ref="E31:E33"/>
    <mergeCell ref="F31:F33"/>
    <mergeCell ref="G31:G33"/>
    <mergeCell ref="H31:H33"/>
    <mergeCell ref="I31:I33"/>
    <mergeCell ref="H34:H35"/>
    <mergeCell ref="I34:I35"/>
    <mergeCell ref="A34:A35"/>
    <mergeCell ref="B34:B35"/>
    <mergeCell ref="C34:C35"/>
    <mergeCell ref="D34:D35"/>
    <mergeCell ref="E34:E35"/>
    <mergeCell ref="F34:F35"/>
    <mergeCell ref="G34:G35"/>
    <mergeCell ref="C124:J124"/>
    <mergeCell ref="K124:M124"/>
    <mergeCell ref="C125:J125"/>
    <mergeCell ref="Q124:S124"/>
    <mergeCell ref="T124:V124"/>
    <mergeCell ref="Q125:S125"/>
    <mergeCell ref="Y117:AA117"/>
    <mergeCell ref="AG117:AI117"/>
    <mergeCell ref="AO117:AQ117"/>
    <mergeCell ref="C122:J122"/>
    <mergeCell ref="Y118:AA118"/>
    <mergeCell ref="K121:M121"/>
    <mergeCell ref="A119:AA119"/>
    <mergeCell ref="T118:W118"/>
    <mergeCell ref="I120:J120"/>
    <mergeCell ref="AB118:AE118"/>
    <mergeCell ref="Q121:S121"/>
    <mergeCell ref="Q122:S122"/>
    <mergeCell ref="W122:X122"/>
    <mergeCell ref="AW117:AY117"/>
    <mergeCell ref="AG106:AI106"/>
    <mergeCell ref="AO106:AQ106"/>
    <mergeCell ref="AW106:AY106"/>
    <mergeCell ref="Y104:AA104"/>
    <mergeCell ref="AG104:AI104"/>
    <mergeCell ref="AO104:AQ104"/>
    <mergeCell ref="AW104:AY104"/>
    <mergeCell ref="Y105:AA105"/>
    <mergeCell ref="AG105:AI105"/>
    <mergeCell ref="AO105:AQ105"/>
    <mergeCell ref="AW105:AY105"/>
    <mergeCell ref="Y106:AA106"/>
    <mergeCell ref="Y107:AA107"/>
    <mergeCell ref="AG107:AI107"/>
    <mergeCell ref="AO107:AQ107"/>
    <mergeCell ref="AW107:AY107"/>
    <mergeCell ref="AG111:AI111"/>
    <mergeCell ref="AO111:AQ111"/>
    <mergeCell ref="AW111:AY111"/>
    <mergeCell ref="Y116:AA116"/>
    <mergeCell ref="Y114:AA114"/>
    <mergeCell ref="Y115:AA115"/>
    <mergeCell ref="AG115:AI115"/>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80AB6-087E-45C3-BF3F-F3F4E1089D7B}">
  <dimension ref="B3:H21"/>
  <sheetViews>
    <sheetView workbookViewId="0">
      <selection activeCell="B4" sqref="B4:H21"/>
    </sheetView>
  </sheetViews>
  <sheetFormatPr baseColWidth="10" defaultRowHeight="14.4" x14ac:dyDescent="0.3"/>
  <cols>
    <col min="2" max="2" width="31.44140625" customWidth="1"/>
  </cols>
  <sheetData>
    <row r="3" spans="2:8" ht="15" thickBot="1" x14ac:dyDescent="0.35"/>
    <row r="4" spans="2:8" ht="22.5" customHeight="1" thickBot="1" x14ac:dyDescent="0.35">
      <c r="B4" s="132" t="s">
        <v>620</v>
      </c>
      <c r="C4" s="132" t="s">
        <v>621</v>
      </c>
      <c r="D4" s="132" t="s">
        <v>622</v>
      </c>
      <c r="E4" s="134" t="s">
        <v>623</v>
      </c>
      <c r="F4" s="135"/>
      <c r="G4" s="135"/>
      <c r="H4" s="42" t="s">
        <v>624</v>
      </c>
    </row>
    <row r="5" spans="2:8" ht="22.5" customHeight="1" thickBot="1" x14ac:dyDescent="0.35">
      <c r="B5" s="133"/>
      <c r="C5" s="133"/>
      <c r="D5" s="133"/>
      <c r="E5" s="43" t="s">
        <v>625</v>
      </c>
      <c r="F5" s="44" t="s">
        <v>626</v>
      </c>
      <c r="G5" s="43" t="s">
        <v>627</v>
      </c>
      <c r="H5" s="43" t="s">
        <v>628</v>
      </c>
    </row>
    <row r="6" spans="2:8" ht="22.5" customHeight="1" thickBot="1" x14ac:dyDescent="0.35">
      <c r="B6" s="45" t="s">
        <v>39</v>
      </c>
      <c r="C6" s="63">
        <v>2</v>
      </c>
      <c r="D6" s="64">
        <v>7</v>
      </c>
      <c r="E6" s="65" t="s">
        <v>629</v>
      </c>
      <c r="F6" s="65" t="s">
        <v>629</v>
      </c>
      <c r="G6" s="65" t="s">
        <v>629</v>
      </c>
      <c r="H6" s="65">
        <v>7</v>
      </c>
    </row>
    <row r="7" spans="2:8" ht="22.5" customHeight="1" thickBot="1" x14ac:dyDescent="0.35">
      <c r="B7" s="45" t="s">
        <v>147</v>
      </c>
      <c r="C7" s="66">
        <v>3</v>
      </c>
      <c r="D7" s="66">
        <v>3</v>
      </c>
      <c r="E7" s="67" t="s">
        <v>629</v>
      </c>
      <c r="F7" s="67" t="s">
        <v>629</v>
      </c>
      <c r="G7" s="67">
        <v>1</v>
      </c>
      <c r="H7" s="67">
        <v>2</v>
      </c>
    </row>
    <row r="8" spans="2:8" ht="22.5" customHeight="1" thickBot="1" x14ac:dyDescent="0.35">
      <c r="B8" s="45" t="s">
        <v>37</v>
      </c>
      <c r="C8" s="66">
        <v>1</v>
      </c>
      <c r="D8" s="68">
        <v>1</v>
      </c>
      <c r="E8" s="69" t="s">
        <v>629</v>
      </c>
      <c r="F8" s="69" t="s">
        <v>629</v>
      </c>
      <c r="G8" s="69" t="s">
        <v>629</v>
      </c>
      <c r="H8" s="69">
        <v>1</v>
      </c>
    </row>
    <row r="9" spans="2:8" ht="22.5" customHeight="1" thickBot="1" x14ac:dyDescent="0.35">
      <c r="B9" s="46" t="s">
        <v>148</v>
      </c>
      <c r="C9" s="70">
        <v>7</v>
      </c>
      <c r="D9" s="71">
        <v>10</v>
      </c>
      <c r="E9" s="69">
        <v>3</v>
      </c>
      <c r="F9" s="69" t="s">
        <v>629</v>
      </c>
      <c r="G9" s="69" t="s">
        <v>629</v>
      </c>
      <c r="H9" s="69">
        <v>7</v>
      </c>
    </row>
    <row r="10" spans="2:8" ht="22.5" customHeight="1" thickBot="1" x14ac:dyDescent="0.35">
      <c r="B10" s="60" t="s">
        <v>38</v>
      </c>
      <c r="C10" s="69">
        <v>5</v>
      </c>
      <c r="D10" s="69">
        <v>9</v>
      </c>
      <c r="E10" s="69">
        <v>6</v>
      </c>
      <c r="F10" s="69" t="s">
        <v>629</v>
      </c>
      <c r="G10" s="69" t="s">
        <v>629</v>
      </c>
      <c r="H10" s="69">
        <v>3</v>
      </c>
    </row>
    <row r="11" spans="2:8" ht="22.5" customHeight="1" thickBot="1" x14ac:dyDescent="0.35">
      <c r="B11" s="61" t="s">
        <v>325</v>
      </c>
      <c r="C11" s="71">
        <v>1</v>
      </c>
      <c r="D11" s="69">
        <v>2</v>
      </c>
      <c r="E11" s="69" t="s">
        <v>629</v>
      </c>
      <c r="F11" s="69">
        <v>2</v>
      </c>
      <c r="G11" s="69" t="s">
        <v>629</v>
      </c>
      <c r="H11" s="69" t="s">
        <v>629</v>
      </c>
    </row>
    <row r="12" spans="2:8" ht="22.5" customHeight="1" thickBot="1" x14ac:dyDescent="0.35">
      <c r="B12" s="47" t="s">
        <v>53</v>
      </c>
      <c r="C12" s="69">
        <v>9</v>
      </c>
      <c r="D12" s="69">
        <v>15</v>
      </c>
      <c r="E12" s="69" t="s">
        <v>629</v>
      </c>
      <c r="F12" s="69" t="s">
        <v>629</v>
      </c>
      <c r="G12" s="69" t="s">
        <v>629</v>
      </c>
      <c r="H12" s="67">
        <v>15</v>
      </c>
    </row>
    <row r="13" spans="2:8" ht="22.5" customHeight="1" thickBot="1" x14ac:dyDescent="0.35">
      <c r="B13" s="47" t="s">
        <v>149</v>
      </c>
      <c r="C13" s="66">
        <v>1</v>
      </c>
      <c r="D13" s="66">
        <v>4</v>
      </c>
      <c r="E13" s="69" t="s">
        <v>629</v>
      </c>
      <c r="F13" s="69" t="s">
        <v>629</v>
      </c>
      <c r="G13" s="69" t="s">
        <v>629</v>
      </c>
      <c r="H13" s="69">
        <v>4</v>
      </c>
    </row>
    <row r="14" spans="2:8" ht="22.5" customHeight="1" thickBot="1" x14ac:dyDescent="0.35">
      <c r="B14" s="48" t="s">
        <v>82</v>
      </c>
      <c r="C14" s="69">
        <v>1</v>
      </c>
      <c r="D14" s="69">
        <v>4</v>
      </c>
      <c r="E14" s="69" t="s">
        <v>629</v>
      </c>
      <c r="F14" s="69" t="s">
        <v>629</v>
      </c>
      <c r="G14" s="67" t="s">
        <v>629</v>
      </c>
      <c r="H14" s="69">
        <v>4</v>
      </c>
    </row>
    <row r="15" spans="2:8" ht="22.5" customHeight="1" thickBot="1" x14ac:dyDescent="0.35">
      <c r="B15" s="48" t="s">
        <v>235</v>
      </c>
      <c r="C15" s="69">
        <v>4</v>
      </c>
      <c r="D15" s="69">
        <v>5</v>
      </c>
      <c r="E15" s="69">
        <v>1</v>
      </c>
      <c r="F15" s="69" t="s">
        <v>629</v>
      </c>
      <c r="G15" s="67" t="s">
        <v>629</v>
      </c>
      <c r="H15" s="69">
        <v>4</v>
      </c>
    </row>
    <row r="16" spans="2:8" ht="22.5" customHeight="1" thickBot="1" x14ac:dyDescent="0.35">
      <c r="B16" s="48" t="s">
        <v>630</v>
      </c>
      <c r="C16" s="69">
        <v>1</v>
      </c>
      <c r="D16" s="69">
        <v>5</v>
      </c>
      <c r="E16" s="69">
        <v>1</v>
      </c>
      <c r="F16" s="69" t="s">
        <v>629</v>
      </c>
      <c r="G16" s="67" t="s">
        <v>629</v>
      </c>
      <c r="H16" s="69">
        <v>4</v>
      </c>
    </row>
    <row r="17" spans="2:8" ht="22.5" customHeight="1" thickBot="1" x14ac:dyDescent="0.35">
      <c r="B17" s="48" t="s">
        <v>252</v>
      </c>
      <c r="C17" s="69">
        <v>7</v>
      </c>
      <c r="D17" s="69">
        <v>24</v>
      </c>
      <c r="E17" s="69">
        <v>22</v>
      </c>
      <c r="F17" s="69">
        <v>1</v>
      </c>
      <c r="G17" s="67" t="s">
        <v>629</v>
      </c>
      <c r="H17" s="69">
        <v>1</v>
      </c>
    </row>
    <row r="18" spans="2:8" ht="22.5" customHeight="1" thickBot="1" x14ac:dyDescent="0.35">
      <c r="B18" s="48" t="s">
        <v>259</v>
      </c>
      <c r="C18" s="69">
        <v>2</v>
      </c>
      <c r="D18" s="69">
        <v>2</v>
      </c>
      <c r="E18" s="69">
        <v>1</v>
      </c>
      <c r="F18" s="69" t="s">
        <v>629</v>
      </c>
      <c r="G18" s="67" t="s">
        <v>629</v>
      </c>
      <c r="H18" s="69">
        <v>1</v>
      </c>
    </row>
    <row r="19" spans="2:8" ht="22.5" customHeight="1" thickBot="1" x14ac:dyDescent="0.35">
      <c r="B19" s="48" t="s">
        <v>271</v>
      </c>
      <c r="C19" s="69">
        <v>4</v>
      </c>
      <c r="D19" s="69">
        <v>13</v>
      </c>
      <c r="E19" s="69">
        <v>5</v>
      </c>
      <c r="F19" s="69">
        <v>5</v>
      </c>
      <c r="G19" s="67" t="s">
        <v>629</v>
      </c>
      <c r="H19" s="69">
        <v>3</v>
      </c>
    </row>
    <row r="20" spans="2:8" ht="22.5" customHeight="1" thickBot="1" x14ac:dyDescent="0.35">
      <c r="B20" s="49" t="s">
        <v>631</v>
      </c>
      <c r="C20" s="50">
        <f t="shared" ref="C20:H20" si="0">SUM(C6:C19)</f>
        <v>48</v>
      </c>
      <c r="D20" s="50">
        <f t="shared" si="0"/>
        <v>104</v>
      </c>
      <c r="E20" s="51">
        <f t="shared" si="0"/>
        <v>39</v>
      </c>
      <c r="F20" s="52">
        <f t="shared" si="0"/>
        <v>8</v>
      </c>
      <c r="G20" s="53">
        <f t="shared" si="0"/>
        <v>1</v>
      </c>
      <c r="H20" s="54">
        <f t="shared" si="0"/>
        <v>56</v>
      </c>
    </row>
    <row r="21" spans="2:8" ht="22.5" customHeight="1" thickBot="1" x14ac:dyDescent="0.35">
      <c r="B21" s="55"/>
      <c r="C21" s="55"/>
      <c r="D21" s="55"/>
      <c r="E21" s="56">
        <f>E20/D20</f>
        <v>0.375</v>
      </c>
      <c r="F21" s="57">
        <f>F20/D20</f>
        <v>7.6923076923076927E-2</v>
      </c>
      <c r="G21" s="58">
        <f>+G20/D20</f>
        <v>9.6153846153846159E-3</v>
      </c>
      <c r="H21" s="59">
        <f>+H20/D20</f>
        <v>0.53846153846153844</v>
      </c>
    </row>
  </sheetData>
  <mergeCells count="4">
    <mergeCell ref="B4:B5"/>
    <mergeCell ref="C4:C5"/>
    <mergeCell ref="D4:D5"/>
    <mergeCell ref="E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4140625" defaultRowHeight="13.8" x14ac:dyDescent="0.3"/>
  <cols>
    <col min="1" max="1" width="7" style="1" customWidth="1"/>
    <col min="2" max="2" width="15" style="1" customWidth="1"/>
    <col min="3" max="3" width="17.33203125" style="1" customWidth="1"/>
    <col min="4" max="4" width="14" style="1" customWidth="1"/>
    <col min="5" max="5" width="12.6640625" style="1" customWidth="1"/>
    <col min="6" max="6" width="20" style="1" customWidth="1"/>
    <col min="7" max="7" width="17.33203125" style="1" customWidth="1"/>
    <col min="8" max="8" width="15.44140625" style="1" customWidth="1"/>
    <col min="9" max="9" width="18.5546875" style="1" customWidth="1"/>
    <col min="10" max="10" width="21" style="1" customWidth="1"/>
    <col min="11" max="16384" width="11.44140625" style="1"/>
  </cols>
  <sheetData>
    <row r="2" spans="2:10" x14ac:dyDescent="0.3">
      <c r="B2" s="152"/>
      <c r="C2" s="152"/>
      <c r="D2" s="152"/>
      <c r="E2" s="153" t="s">
        <v>18</v>
      </c>
      <c r="F2" s="146"/>
      <c r="G2" s="146"/>
      <c r="H2" s="146"/>
      <c r="I2" s="146"/>
    </row>
    <row r="3" spans="2:10" x14ac:dyDescent="0.3">
      <c r="B3" s="152"/>
      <c r="C3" s="152"/>
      <c r="D3" s="152"/>
      <c r="E3" s="154" t="s">
        <v>34</v>
      </c>
      <c r="F3" s="155"/>
      <c r="G3" s="156"/>
      <c r="H3" s="157" t="s">
        <v>22</v>
      </c>
      <c r="I3" s="157"/>
    </row>
    <row r="4" spans="2:10" x14ac:dyDescent="0.3">
      <c r="B4" s="152"/>
      <c r="C4" s="152"/>
      <c r="D4" s="152"/>
      <c r="E4" s="154" t="s">
        <v>35</v>
      </c>
      <c r="F4" s="155"/>
      <c r="G4" s="156"/>
      <c r="H4" s="147" t="s">
        <v>23</v>
      </c>
      <c r="I4" s="147"/>
    </row>
    <row r="7" spans="2:10" x14ac:dyDescent="0.3">
      <c r="B7" s="145" t="s">
        <v>24</v>
      </c>
      <c r="C7" s="145"/>
      <c r="D7" s="145"/>
      <c r="E7" s="145"/>
      <c r="F7" s="145"/>
      <c r="G7" s="145"/>
      <c r="H7" s="145"/>
      <c r="I7" s="145"/>
      <c r="J7" s="2"/>
    </row>
    <row r="8" spans="2:10" x14ac:dyDescent="0.3">
      <c r="B8" s="3" t="s">
        <v>25</v>
      </c>
      <c r="C8" s="3" t="s">
        <v>26</v>
      </c>
      <c r="D8" s="146" t="s">
        <v>27</v>
      </c>
      <c r="E8" s="146"/>
      <c r="F8" s="146"/>
      <c r="G8" s="146"/>
      <c r="H8" s="146"/>
      <c r="I8" s="146"/>
      <c r="J8" s="2"/>
    </row>
    <row r="9" spans="2:10" x14ac:dyDescent="0.3">
      <c r="B9" s="4">
        <v>1</v>
      </c>
      <c r="C9" s="5">
        <v>42725</v>
      </c>
      <c r="D9" s="147" t="s">
        <v>28</v>
      </c>
      <c r="E9" s="147"/>
      <c r="F9" s="147"/>
      <c r="G9" s="147"/>
      <c r="H9" s="147"/>
      <c r="I9" s="147"/>
      <c r="J9" s="2"/>
    </row>
    <row r="10" spans="2:10" ht="28.5" customHeight="1" x14ac:dyDescent="0.3">
      <c r="B10" s="4">
        <v>2</v>
      </c>
      <c r="C10" s="5">
        <v>43801</v>
      </c>
      <c r="D10" s="148" t="s">
        <v>33</v>
      </c>
      <c r="E10" s="148"/>
      <c r="F10" s="148"/>
      <c r="G10" s="148"/>
      <c r="H10" s="148"/>
      <c r="I10" s="148"/>
      <c r="J10" s="2"/>
    </row>
    <row r="11" spans="2:10" x14ac:dyDescent="0.3">
      <c r="B11" s="6"/>
      <c r="C11" s="6"/>
      <c r="D11" s="6"/>
      <c r="E11" s="6"/>
      <c r="F11" s="6"/>
      <c r="G11" s="6"/>
      <c r="H11" s="6"/>
      <c r="I11" s="6"/>
      <c r="J11" s="6"/>
    </row>
    <row r="12" spans="2:10" x14ac:dyDescent="0.3">
      <c r="B12" s="149" t="s">
        <v>13</v>
      </c>
      <c r="C12" s="150"/>
      <c r="D12" s="151"/>
      <c r="E12" s="146" t="s">
        <v>29</v>
      </c>
      <c r="F12" s="146"/>
      <c r="G12" s="146"/>
      <c r="H12" s="146" t="s">
        <v>15</v>
      </c>
      <c r="I12" s="146"/>
    </row>
    <row r="13" spans="2:10" ht="52.5" customHeight="1" x14ac:dyDescent="0.3">
      <c r="B13" s="136"/>
      <c r="C13" s="136"/>
      <c r="D13" s="136"/>
      <c r="E13" s="137"/>
      <c r="F13" s="138"/>
      <c r="G13" s="139"/>
      <c r="H13" s="140"/>
      <c r="I13" s="141"/>
    </row>
    <row r="14" spans="2:10" ht="33.75" customHeight="1" x14ac:dyDescent="0.3">
      <c r="B14" s="142" t="s">
        <v>30</v>
      </c>
      <c r="C14" s="143"/>
      <c r="D14" s="143"/>
      <c r="E14" s="143" t="s">
        <v>31</v>
      </c>
      <c r="F14" s="143"/>
      <c r="G14" s="143"/>
      <c r="H14" s="142" t="s">
        <v>32</v>
      </c>
      <c r="I14" s="144"/>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2025-01-22T20:02:28Z</cp:lastPrinted>
  <dcterms:created xsi:type="dcterms:W3CDTF">2013-11-25T15:22:13Z</dcterms:created>
  <dcterms:modified xsi:type="dcterms:W3CDTF">2025-02-05T23:14:09Z</dcterms:modified>
</cp:coreProperties>
</file>