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6CC517C0-D761-49AF-8B53-B6543FCBCDB6}" xr6:coauthVersionLast="47" xr6:coauthVersionMax="47" xr10:uidLastSave="{00000000-0000-0000-0000-000000000000}"/>
  <bookViews>
    <workbookView xWindow="-120" yWindow="-120" windowWidth="29040" windowHeight="15840" xr2:uid="{00000000-000D-0000-FFFF-FFFF00000000}"/>
  </bookViews>
  <sheets>
    <sheet name="FT-32" sheetId="1" r:id="rId1"/>
    <sheet name="Hoja1" sheetId="4" r:id="rId2"/>
    <sheet name="Control" sheetId="3" state="hidden" r:id="rId3"/>
  </sheets>
  <definedNames>
    <definedName name="_xlnm._FilterDatabase" localSheetId="0" hidden="1">'FT-32'!$A$5:$AQ$69</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6" i="4" l="1"/>
  <c r="E17" i="4" s="1"/>
  <c r="F17" i="4"/>
  <c r="H16" i="4"/>
  <c r="H17" i="4" s="1"/>
  <c r="F16" i="4"/>
  <c r="D16" i="4"/>
  <c r="C16" i="4"/>
  <c r="S79" i="1"/>
  <c r="X71" i="1" l="1"/>
  <c r="AV71" i="1"/>
  <c r="AN71" i="1"/>
  <c r="AF71" i="1"/>
  <c r="G16" i="4" l="1"/>
  <c r="G1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X6" authorId="0" shapeId="0" xr:uid="{00000000-0006-0000-0000-000011000000}">
      <text>
        <r>
          <rPr>
            <sz val="8"/>
            <color indexed="81"/>
            <rFont val="Tahoma"/>
            <family val="2"/>
          </rPr>
          <t>Porcentaje de avance de la acción, según el indicador establecido.</t>
        </r>
      </text>
    </comment>
    <comment ref="Y6" authorId="2" shapeId="0" xr:uid="{00000000-0006-0000-0000-000012000000}">
      <text>
        <r>
          <rPr>
            <sz val="9"/>
            <color indexed="81"/>
            <rFont val="Tahoma"/>
            <family val="2"/>
          </rPr>
          <t>Relacione acá la descripción cualitativa del avance.</t>
        </r>
      </text>
    </comment>
    <comment ref="AF6" authorId="0" shapeId="0" xr:uid="{00000000-0006-0000-0000-000013000000}">
      <text>
        <r>
          <rPr>
            <sz val="8"/>
            <color indexed="81"/>
            <rFont val="Tahoma"/>
            <family val="2"/>
          </rPr>
          <t>Porcentaje de avance de la acción, según el indicador establecido.</t>
        </r>
      </text>
    </comment>
    <comment ref="AG6" authorId="2" shapeId="0" xr:uid="{00000000-0006-0000-0000-000014000000}">
      <text>
        <r>
          <rPr>
            <sz val="9"/>
            <color indexed="81"/>
            <rFont val="Tahoma"/>
            <family val="2"/>
          </rPr>
          <t>Relacione acá la descripción cualitativa del avance.</t>
        </r>
      </text>
    </comment>
    <comment ref="AN6" authorId="0" shapeId="0" xr:uid="{00000000-0006-0000-0000-000015000000}">
      <text>
        <r>
          <rPr>
            <sz val="8"/>
            <color indexed="81"/>
            <rFont val="Tahoma"/>
            <family val="2"/>
          </rPr>
          <t>Porcentaje de avance de la acción, según el indicador establecido.</t>
        </r>
      </text>
    </comment>
    <comment ref="AO6" authorId="2" shapeId="0" xr:uid="{00000000-0006-0000-0000-000016000000}">
      <text>
        <r>
          <rPr>
            <sz val="9"/>
            <color indexed="81"/>
            <rFont val="Tahoma"/>
            <family val="2"/>
          </rPr>
          <t>Relacione acá la descripción cualitativa del avance.</t>
        </r>
      </text>
    </comment>
    <comment ref="AV6" authorId="0" shapeId="0" xr:uid="{00000000-0006-0000-0000-000017000000}">
      <text>
        <r>
          <rPr>
            <sz val="8"/>
            <color indexed="81"/>
            <rFont val="Tahoma"/>
            <family val="2"/>
          </rPr>
          <t>Porcentaje de avance de la acción, según el indicador establecido.</t>
        </r>
      </text>
    </comment>
    <comment ref="AW6" authorId="2" shapeId="0" xr:uid="{00000000-0006-0000-0000-000018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<sst xmlns="http://schemas.openxmlformats.org/spreadsheetml/2006/main" count="716" uniqueCount="402">
  <si>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</si>
  <si>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</si>
  <si>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</si>
  <si>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</si>
  <si>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</si>
  <si>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</si>
  <si>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</si>
  <si>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</si>
  <si>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</si>
  <si>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</si>
  <si>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</si>
  <si>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</si>
  <si>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</si>
  <si>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</si>
  <si>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</si>
  <si>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</si>
  <si>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</si>
  <si>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</si>
  <si>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</si>
  <si>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</si>
  <si>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</si>
  <si>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</si>
  <si>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</si>
  <si>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</si>
  <si>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</si>
  <si>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</si>
  <si>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</si>
  <si>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</si>
  <si>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</si>
  <si>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</si>
  <si>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</si>
  <si>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</si>
  <si>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</si>
  <si>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</si>
  <si>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</si>
  <si>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</si>
  <si>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</si>
  <si>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</si>
  <si>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Dirección, Gestión y Seguimiento de Proyectos</t>
  </si>
  <si>
    <t>Gestión de Talento Humano</t>
  </si>
  <si>
    <t>Ejecución de Proyectos</t>
  </si>
  <si>
    <t>Comercialización</t>
  </si>
  <si>
    <t>Esperanza Peña Quintero
Contratista Subgerencia de Planeación y Administración de Proyectos</t>
  </si>
  <si>
    <t>Formulación de Instrumentos</t>
  </si>
  <si>
    <t>Subgerente de Planeación y Administración de Proyectos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</si>
  <si>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</si>
  <si>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</si>
  <si>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</si>
  <si>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</si>
  <si>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</si>
  <si>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</si>
  <si>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</si>
  <si>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 xml:space="preserve">100% de la documentación del proceso actualizada </t>
  </si>
  <si>
    <t>María Constanza Eraso Concha
Subgerente de Planeación y Administración de Proyectos</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</si>
  <si>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</si>
  <si>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</si>
  <si>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</si>
  <si>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</si>
  <si>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</si>
  <si>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Direccionamiento Estratégico</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</si>
  <si>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</si>
  <si>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</si>
  <si>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</si>
  <si>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Actualizar los documentos asociados al proceso (caracterización, formatos, manuales, guías o instructivos), con el fin de dar respuesta a la incorporación de nuevas tecnologías y a las necesidades de la Empresa en Gestión Documental.</t>
  </si>
  <si>
    <t>Líder del Proceso de Gestión Documental</t>
  </si>
  <si>
    <t>Documentos asociados al proceso actualizados / Total de documentos asociados al proceso</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</si>
  <si>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</si>
  <si>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</si>
  <si>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</si>
  <si>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</si>
  <si>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</si>
  <si>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</si>
  <si>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Director Comercial</t>
  </si>
  <si>
    <t>CO-2021-016</t>
  </si>
  <si>
    <t>OM 04: Resulta pertinente continuar con la generación de espacios de socialización y apropiación de los instrumentos del Sistema Integrado de Gestión de la Empresa, en particular los referentes a riesgos, indicadores y demás documentos asociados del proceso.
Lo señalado, considerando que alguna de las personas entrevistadas en la sesión de aplicación de Lista de Verificación no contestó oportunamente a las preguntas del auditor y también por la alta rotación de personal en la Empresa, lo cual hace necesario mantener las acciones de apropiación del SIG siempre activas.
De igual manera, resulta recomendable verificar la posibilidad de incluir nuevos indicadores para el proceso, encaminados a medir la cantidad de recursos económicos que los procesos de comercialización y arriendo de inmuebles le genera a la Empresa.</t>
  </si>
  <si>
    <t>100% de colaboradores de la Dirección Comercial capacitados en mapa de riesgos e indicadores del proceso de Comercialización</t>
  </si>
  <si>
    <t>No. de colaboradores de la Dirección Comercial capacitados en mapa de riesgos e indicadores del proceso de Comercialización / Total de colaboradores de la Dirección Comercial</t>
  </si>
  <si>
    <t>Revisar la conveniencia de formular indicadores adicionales para el proceso.</t>
  </si>
  <si>
    <t>Indicadores del proceso Comercialización revisados, actualizados, oficializados y socializados al equipo de trabajo</t>
  </si>
  <si>
    <t>ES-2021-001</t>
  </si>
  <si>
    <t>Evaluación y Seguimiento</t>
  </si>
  <si>
    <t>Auditoría Externa</t>
  </si>
  <si>
    <t>ES-2021-002</t>
  </si>
  <si>
    <t>ES-2021-003</t>
  </si>
  <si>
    <t>ES-2021-004</t>
  </si>
  <si>
    <t>ES-2021-006</t>
  </si>
  <si>
    <t>ES-2021-007</t>
  </si>
  <si>
    <r>
      <t xml:space="preserve">Se evidenció la adopción del Estatuto de Auditoría, sin embargo dentro del mismo no se observa el establecimiento de las periodicidades de revisión y actualización en cumplimiento de los señalado NIAI 1000: El propósito, la autoridad y la responsabilidad de la actividad de auditoría interna deben estar formalmente definidos en un estatuto de auditoría interna, de conformidad con la Misión de la Auditoría Interna y los elementos obligatorios del Marco Internacional para la Práctica Profesional (Los Principios Fundamentales para la Práctica Profesional de Auditoría Interna, el Código de Ética, las Normas y la definición de Auditoría Interna). </t>
    </r>
    <r>
      <rPr>
        <b/>
        <sz val="10"/>
        <rFont val="Arial"/>
        <family val="2"/>
      </rPr>
      <t>El Director Ejecutivo de Auditoría debe revisar periódicamente el estatuto de auditoría interna y presentarlo a la alta dirección y al Consejo para su aprobación.</t>
    </r>
    <r>
      <rPr>
        <sz val="10"/>
        <rFont val="Arial"/>
        <family val="2"/>
      </rPr>
      <t xml:space="preserve"> (Negrilla fuera de texto)</t>
    </r>
  </si>
  <si>
    <t>En la última revisión al Estatuto de Auditoría de la Empresa no se hizo verificación de la inclusión expresa de las revisiones y verificaciones periódicas para ser presentadas al Comité de Coordinación de Control Interno.</t>
  </si>
  <si>
    <t>Presentar el ajuste del Estatuto de Auditoría al Comité de Coordinación de Control Interno para estudio y aprobación.</t>
  </si>
  <si>
    <t>Publicar en la Intranet el Estatuto de Auditoría ajustado y socializarlo a todos los niveles de la Empresa.</t>
  </si>
  <si>
    <t>Jefe Oficina de Control Interno</t>
  </si>
  <si>
    <t>Profesional y/o Técnico de la Oficina de Control Interno encargado de la actividad</t>
  </si>
  <si>
    <t>Estatuto de Auditoría aprobado por el Comité de Coordinación de Control Interno de la Empresa</t>
  </si>
  <si>
    <t>Estatuto de Auditoría socializado y publicado en la intranet de la Empresa</t>
  </si>
  <si>
    <t>(Estatuto Aprobado / Estatuto presentado al CICC) * 100</t>
  </si>
  <si>
    <t>(Estatuto Publicado y Socializado / Estatuto aprobado) * 100</t>
  </si>
  <si>
    <r>
      <t>No se encontró dentro de la Resolución Interna No.054 de 2018 "Por medio de la cual se crea el Estatuto y Código de Auditoría Interna en la Empresa de Renovación y Desarrollo Urbano de Bogotá D.C" la definición de la naturaleza de los servicios de consultoría y aseguramiento en cumplimiento de lo señalado en la NIAI 1000-A1:</t>
    </r>
    <r>
      <rPr>
        <b/>
        <sz val="10"/>
        <rFont val="Arial"/>
        <family val="2"/>
      </rPr>
      <t xml:space="preserve"> La naturaleza de los servicios de aseguramiento proporcionados a la organización debe estar definida en el estatuto de auditoría interna.</t>
    </r>
    <r>
      <rPr>
        <sz val="10"/>
        <rFont val="Arial"/>
        <family val="2"/>
      </rPr>
      <t xml:space="preserve"> Si los servicios de aseguramiento fueran proporcionados a terceros ajenos a la organización, la naturaleza de esos servicios también deberá estar definida en el estatuto de auditoría interna. (Negrilla fuera de texto)</t>
    </r>
  </si>
  <si>
    <t>En la última revisión al Estatuto de Auditoría de la Empresa no se hizo verificación de la inclusión expresa de la naturaleza de los servicios de aseguramiento proporcionados por la Oficina de Control Interno.</t>
  </si>
  <si>
    <r>
      <t xml:space="preserve">Se observaron comunicaciones al CICCI en relación con la ejecución del Plan Anual de Auditoría, así mismo se observaron presentaciones e informes de gestión de la Oficina, sin embargo no se evidenciaron comunicaciones periódicas al Comité en relación con el Propósito, autoridad y responsabilidad de la actividad de auditoría interna, así como del cumplimiento del Código de ética y las cuestiones de riesgo y control significativas, incumpliendo lo señalado en la NIAI 2060: El Director Ejecutivo de Auditoría debe informar periódicamente a la alta dirección y al Consejo sobre la actividad de auditoría interna </t>
    </r>
    <r>
      <rPr>
        <b/>
        <sz val="10"/>
        <rFont val="Arial"/>
        <family val="2"/>
      </rPr>
      <t>en lo referido al propósito, la autoridad, la responsabilidad y el desempeño de su plan y sobre su cumplimiento del Código de Ética y las Normas.</t>
    </r>
    <r>
      <rPr>
        <sz val="10"/>
        <rFont val="Arial"/>
        <family val="2"/>
      </rPr>
      <t xml:space="preserve"> El informe también debe incluir los riesgos y cuestiones de control significativas, incluyendo riesgos de fraude, cuestiones de gobierno y otros asuntos que requieren la atención de la alta dirección y/o del Consejo. (Negrilla fuera de texto)</t>
    </r>
  </si>
  <si>
    <t>Debido a que no se han realizados ajustes a estos instrumentos no se considero necesario exponer este tema frente al comité CICCI.</t>
  </si>
  <si>
    <t>Informe sobre el cumplimiento del Código de Ética presentado al Comité de Coordinación de Control Interno</t>
  </si>
  <si>
    <t>(Sesión del Comité CICCI realizado con información sobre el cumplimiento del Código de Ética / Sesión del Comité CICCI programado) * 100</t>
  </si>
  <si>
    <t>ES-2021-008</t>
  </si>
  <si>
    <t>ES-2021-009</t>
  </si>
  <si>
    <t>ES-2021-015</t>
  </si>
  <si>
    <t>No se evidenció para las auditorías objeto de evaluación ni en la planeación de las auditorías ni en los documentos de ejecución de las mismas una revisión preliminar de los riesgos relevantes para la actividad objeto de revisión, incumpliendo lo establecido en la NIAI 2010-A1: Los auditores internos deben realizar una evaluación preliminar de los riesgos relevantes para la actividad bajo revisión. Los objetivos del trabajo deben reflejar los resultados de esta evaluación.</t>
  </si>
  <si>
    <t>Documentar, a partir del primero de noviembre de 2021, la evaluación preliminar de los riesgos relevantes de los procesos objeto de auditoría y declarar los resultados en el Informe de Auditoría correspondiente.</t>
  </si>
  <si>
    <t>Auditores Oficina de Control Interno</t>
  </si>
  <si>
    <t>Informe de auditoria con análisis preliminar de los riesgos relevantes de los procesos objeto de auditoría.</t>
  </si>
  <si>
    <r>
      <t>De acuerdo a la definición y sinónimos que trae la NIAI 1130-A1 respecto al vocablo "consejo de administración", que en el caso de la ERU sería la "junta directiva", no se pudo evidenciar que la jefe de la OCI tenga comunicación directa con este Organismo. Si bien se evidencia información directa con la Gerencia general, que a la luz de lo dispuesto por el artículo 8 del acuerdo 643 de 2016, es una de las dos instituciones de dirección y administración de la ERU, así mismo se requiere revisar el cumplimiento de lo señalado en la NIAI 1110: El Director Ejecutivo de Auditoría debe responder ante un nivel jerárquico tal dentro de la organización que permita a la actividad de auditoría interna cumplir con sus responsabilidades.</t>
    </r>
    <r>
      <rPr>
        <b/>
        <sz val="10"/>
        <rFont val="Arial"/>
        <family val="2"/>
      </rPr>
      <t xml:space="preserve"> El Director Ejecutivo de Auditoría debe ratificar ante el Consejo, al menos anualmente, la independencia que tiene la actividad de auditoría interna dentro de la organización</t>
    </r>
    <r>
      <rPr>
        <sz val="10"/>
        <rFont val="Arial"/>
        <family val="2"/>
      </rPr>
      <t>; y NIAI 1111: El Director Ejecutivo de Auditoría debe comunicarse e interactuar directamente con el Consejo de Administración. (Negrilla fuera de texto)</t>
    </r>
  </si>
  <si>
    <t>Presentar los resultados de la propuesta de Comité de Auditoría para conocimiento del Comité de Coordinación de Control Interno de la Empresa. La decisión final la tomará la Junta Directiva sobre la pertinencia o no de crear esta instancia.</t>
  </si>
  <si>
    <t>Propuesta presentada comité CICCI</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</si>
  <si>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</si>
  <si>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</si>
  <si>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Elaborar una propuesta de Programa de Aseguramiento y Mejora de la Calidad de la Auditoría Interna de la Empresa.</t>
  </si>
  <si>
    <t>Profesional de la Oficina de Control Interno encargado de la actividad</t>
  </si>
  <si>
    <t>Actividad Incluida en Plan Anual de Auditoria 2022</t>
  </si>
  <si>
    <t>Plan Anual de Auditoria 2022 V1 aprobado</t>
  </si>
  <si>
    <t>Propuesta de Programa de Aseguramiento y Mejora de la Calidad de la Auditoría Interna de la Empresa</t>
  </si>
  <si>
    <t>(Propuesta de Programa elaborada y Presentada / Propuesta de Programa por elaborar) * 100</t>
  </si>
  <si>
    <t>Es importante que en los análisis y estructuración del Plan Anual de Auditoría se consideren todos los aspectos que realizará la OCI en cada vigencia, lo anterior en razón a que la Auditoría a Gestión Financiera que culminó en la vigencia 2021 no fue considerada en el PAA de la vigencia 2021.</t>
  </si>
  <si>
    <t>En el momento de realizar el PAA 2021 no se incluyeron por parte la Oficina las actividades en ejecución y por finalizar de la vigencia 2020.</t>
  </si>
  <si>
    <t>(Asuntos pendientes incluidos en el nuevo PAA / Asuntos de la vigencia anterior pendientes) * 100</t>
  </si>
  <si>
    <t>En la verificación del Mapa de Aseguramiento, el equipo auditado responde "La Empresa no dispone de Mapa de Aseguramiento Institucional formalmente identificado ni adoptado", de igual manera tampoco se evidenció ningún otro documento o plan donde se evidencia que la Oficina de Control Interno coordina la actividad de auditoría interna con la de otros proveedores internos y externos de servicios de aseguramiento y consultoría, según lo definido en la NIAI 2050: El Director Ejecutivo de Auditoría debe compartir información, coordinar actividades y considerar confiar en el trabajo de otros proveedores internos y externos de servicios de aseguramiento y consultoría para asegurar una cobertura adecuada y minimizar la duplicación de esfuerzos y NIA 2110 La actividad de auditoría interna debe evaluar y hacer las recomendaciones apropiadas para mejorar el proceso de gobierno de la organización para: (…)
Coordinar las actividades y la información de comunicación entre el Consejo de Administración, los auditores internos y externos, otros proveedores de aseguramiento y la Dirección.</t>
  </si>
  <si>
    <t>El Mapa de Aseguramiento, no se ha documentado porque al no ser un requerimiento de MIPG y/o de la ISO, no se había considerado su implementación, y si bien la Norma Internacional lo solicita se estaba desarrollando el Plan de su implementación.</t>
  </si>
  <si>
    <t>Preparar una propuesta de Mapa de Aseguramiento que presente todos los proveedores de aseguramiento de la Empresa y establezca sus responsabilidades básicas, en función de la línea de defensa a la que pertenecen, para su posterior presentación a la instancia que corresponda para la respectiva aprobación.</t>
  </si>
  <si>
    <t>Propuesta Mapa de Aseguramiento para la Empresa</t>
  </si>
  <si>
    <t>Es importante regularizar las periodicidades de los seguimientos a las acciones señaladas en el Plan de Mejoramiento, lo anterior en razón a que se observa para la vigencia 2020 que la periodicidad no es regular en la emisión de los Informes de seguimiento.</t>
  </si>
  <si>
    <t>Situaciones como los efectos de la pandemia, dificultades en la entrega de información, entre otros, originaron el retraso en la elaboración de los informes de seguimiento a la ejecución del plan de mejoramiento.</t>
  </si>
  <si>
    <t>Verificar que los plazos para la ejecución del seguimiento al Plan de Mejoramiento se realicen conforme lo previsto en el Plan Anual de Auditoría. En caso de que se presenten situaciones insalvables que originen demoras, informar a la Jefatura de la Oficina para que se realicen los ajustes en la programación que sean necesarios.</t>
  </si>
  <si>
    <t>100% de los seguimientos al Plan de Mejoramiento realizados conforme a lo previsto en el Plan Anual de Auditoría</t>
  </si>
  <si>
    <t>(Seguimiento Realizado / Seguimiento programado actualizar) * 100</t>
  </si>
  <si>
    <t>Propuesta Presentada comité CICCI</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</si>
  <si>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</si>
  <si>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</si>
  <si>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Incluir la Actividad del desarrollo de Programa de Aseguramiento y Mejora de la Calidad de la Actividad de Auditoría Interna en el Plan Anual de Auditoría de la vigencia 2022.</t>
  </si>
  <si>
    <t>100% Asuntos pendientes del PAA de la vigencia anterior verificados e incluidos en el nuevo PAA</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</si>
  <si>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</si>
  <si>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</si>
  <si>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</si>
  <si>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</si>
  <si>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</si>
  <si>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</si>
  <si>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</si>
  <si>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</si>
  <si>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</si>
  <si>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GT-2021-001</t>
  </si>
  <si>
    <t>Gestión de TIC</t>
  </si>
  <si>
    <t>Profesional Gestión de TIC</t>
  </si>
  <si>
    <t>Un indicador publicado y socializado.</t>
  </si>
  <si>
    <t>DGSP-2021-010</t>
  </si>
  <si>
    <t>DGSP-2021-011</t>
  </si>
  <si>
    <t>Aunque en la GI- 25 “Guía de Gestión de Proyectos” V1 del 20-12 de 2019 se describe un Comité de Proyectos se informó por parte del proceso que este entro en funcionamiento a partir del mes de agosto de 2021 fecha de aprobación el Comité Institucional de Gestión y Desempeño de la Empresa de Renovación y Desarrollo Urbano de Bogotá.</t>
  </si>
  <si>
    <t>Realizar la revisión y actualización de la documentación asociada al proceso, de acuerdo con las necesidades del mismo.</t>
  </si>
  <si>
    <t>Se evidenció que el proceso no está utilizando los siguientes documentos: el procedimiento PD-68 Etapa Inicio del Proyecto, GI-25 Guía Gestión de Proyectos, los formatos, FT-130 Matriz de Riesgos – Proyectos Misionales V1Dic, 2019, FT-170 Acta de Constitución del Proyecto V2Dic, 2019, FT-128 Solicitud de Replanificación V1Dic, 2019, FT-134 Registro Solicitud de Cambios V1Dic, 2019.
Se incluye la observación: OBS ISO 9001:2015 Numeral 8.</t>
  </si>
  <si>
    <t>Gerente de Seguimiento Integral de Proyecto</t>
  </si>
  <si>
    <r>
      <t>El Comité es una recomendación que trae la guía en su numeral “</t>
    </r>
    <r>
      <rPr>
        <i/>
        <sz val="10"/>
        <rFont val="Arial"/>
        <family val="2"/>
      </rPr>
      <t>3.1.5. Creación del Comité de Seguimiento: Se recomienda que el Comité de Seguimiento...</t>
    </r>
    <r>
      <rPr>
        <sz val="10"/>
        <rFont val="Arial"/>
        <family val="2"/>
      </rPr>
      <t>" y la Subgerencia de Planeación y Administración de Proyectos, desarrolla reuniones de seguimiento y se generan las alertas que tengan lugar conforme al avance de los proyectos, contando con los soportes pertinentes de la mencionada gestión, atendiendo dicha recomendación. De otra parte, el Comité de Proyectos, que fue avalado por el Comité Institucional de Gestión y Desempeño, surge como parte de las estrategias definidas en el Plan Estratégico de la Empresa, que esta está en proceso de implementación y como parte de las buenas practicas recomendadas por la firma Ceinte en el marco de la consultoría en Gobierno Corporativo y planeación estratégica y no de la referida guía. Adicionalmente por ello este documentado en el mapa de oportunidades del proceso.</t>
    </r>
  </si>
  <si>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</si>
  <si>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</si>
  <si>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</si>
  <si>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 xml:space="preserve"> En pro de la mejora continua del proceso se vienen revisando y evaluando cambios en la operación del mismo que redundan en la actualización de la documentación, lo cual ha ocasionado que la documentación no responda ahora a las necesidades del proceso.</t>
  </si>
  <si>
    <t>Comité de Proyectos y/o instancia de seguimiento implementada</t>
  </si>
  <si>
    <t>DGSP-2021-012</t>
  </si>
  <si>
    <t>Implementar el Comité de Proyectos y/o instancia de seguimiento liderada por la Subgerencia de Planeación y Administración de Proyectos.</t>
  </si>
  <si>
    <t>Revisar la pertinencia de mantener el proceso Dirección, Gestión y Seguimiento de Proyectos como misional.</t>
  </si>
  <si>
    <t>En el ejercicio de definición de Salidas No Conformes, se identificó que el proceso no incide directamente en la satisfacción de los grupos de valor de la empresa, pues no genera productos o servicios de cara a ellos.</t>
  </si>
  <si>
    <t xml:space="preserve"> Proceso Dirección, Gestión y Seguimiento de Proyectos revisado</t>
  </si>
  <si>
    <t>Proceso</t>
  </si>
  <si>
    <t>Total, de Hallazgos</t>
  </si>
  <si>
    <t>Total, de Acciones</t>
  </si>
  <si>
    <t>Acciones Abiertas</t>
  </si>
  <si>
    <t>Acciones</t>
  </si>
  <si>
    <t>Dentro de términos</t>
  </si>
  <si>
    <t>Vencidas</t>
  </si>
  <si>
    <t>Cumplidas inefectivas</t>
  </si>
  <si>
    <t>Cerradas</t>
  </si>
  <si>
    <t>-</t>
  </si>
  <si>
    <t> -</t>
  </si>
  <si>
    <t>TOTAL</t>
  </si>
  <si>
    <t>PORCENTAJE</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</si>
  <si>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</si>
  <si>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</si>
  <si>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</si>
  <si>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</si>
  <si>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(Informes de Auditoría incluyendo análisis preliminar de riesgos / Auditorias programadas) * 100</t>
  </si>
  <si>
    <t>Informe de Auditoría radicado I201003066 del 23 de noviembre de 2021.
OP 04. Para garantizar el 100% de respaldo de la información institucional.
Resultado de la evaluación al indicador de Disponibilidad de Información Institucional en Owncloud, se observa una oportunidad para asegurar el cubrimiento total de respaldo de la información institucional.</t>
  </si>
  <si>
    <t>Revisar y analizar el Indicador del proceso "Disponibilidad de Información Institucional en Owncloud " con el fin de redefinirlo y lograr que más servidores públicos (contratistas y planta) utilicen el espacio en la herramienta Owncloud.</t>
  </si>
  <si>
    <t>VIGENCIA: 2022</t>
  </si>
  <si>
    <t>SEGUIMIENTO No. _1_ A Enero - Marzo</t>
  </si>
  <si>
    <t>SEGUIMIENTO No. _2_ Abril - Junio</t>
  </si>
  <si>
    <t>SEGUIMIENTO No. _3_ Julio - Septiembre</t>
  </si>
  <si>
    <t>SEGUIMIENTO No. _4_Octubre - Diciembre</t>
  </si>
  <si>
    <t>EP-2022-001</t>
  </si>
  <si>
    <t>No se evidencia que se haya definido método de planificación, implementación y control de ejecución de proyectos, para garantizar cumplimiento de requisitos para la provisión de productos y servicios requeridos por los clientes.</t>
  </si>
  <si>
    <t>Revisión, creación o actualización de los procedimientos vigentes en los cuales se identifiquen claramente los requisitos de los productos y servicios y los controles</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</si>
  <si>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</si>
  <si>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</si>
  <si>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</si>
  <si>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Definir la aplicación del numeral de diseño y desarrollo 8.3 de la norma ISO9001:2015.</t>
  </si>
  <si>
    <t>Revisar, actualizar y divulgar el procedimiento PD-66 Diseño y Desarrollo de Proyectos a los colaboradores del proceso.</t>
  </si>
  <si>
    <t>100 % de los colaboradores del proceso capacitados en la nueva versión de los procedimientos.</t>
  </si>
  <si>
    <t>Matriz de identificación y aplicación del requisito socializada a los colaboradores del proceso.</t>
  </si>
  <si>
    <t>100 % de los colaboradores del proceso capacitados en la aplicación del requisito</t>
  </si>
  <si>
    <t>100 % de los colaboradores del proceso capacitados en la nueva versión del procedimiento</t>
  </si>
  <si>
    <t>100 % de los colaboradores del proceso capacitados en la nueva versión de la caracterización del proceso</t>
  </si>
  <si>
    <t>GPS-2022-001</t>
  </si>
  <si>
    <t>Gestión Predial y Social</t>
  </si>
  <si>
    <t>No para todos los tipos de tenencias aplica la totalidad de documentos contenidos en la lista de chequeo.</t>
  </si>
  <si>
    <t>100% Expedientes de los Proyectos Voto Nacional y San Bernardo actualizados en su Lista de Chequeo.</t>
  </si>
  <si>
    <t>Expedientes de los Proyectos Voto Nacional y San Bernardo actualizados en su Lista de Chequeo / Total de Expedientes de los Proyectos Voto Nacional y San Bernardo</t>
  </si>
  <si>
    <t>Revisar y ajustar el formato FT-156 "LISTA DE CHEQUEO REQUISITOS BÁSICOS DE PROCESOS" agregando una nota que explique que según el tipo de tenencia se diligencie la casilla "Folio" como "NO APLICA".</t>
  </si>
  <si>
    <t>Formato FT-156 "LISTA DE CHEQUEO REQUISITOS BÁSICOS DE PROCESOS" actualizado y socializado.</t>
  </si>
  <si>
    <t>Indicador "Disponibilidad de Información Institucional en Owncloud" actualizado.</t>
  </si>
  <si>
    <t>GPS-2022-002</t>
  </si>
  <si>
    <t>Expedientes administrativos sin conclusión.</t>
  </si>
  <si>
    <t>Listar los expedientes con proceso social culminado de los proyectos San Bernardo tercer Milenio y Voto Nacional.</t>
  </si>
  <si>
    <t>Incluir los informes de cierre en los expedientes que ya terminaron el proceso social.</t>
  </si>
  <si>
    <t>Listado del 100% Expedientes de los Proyectos Voto Nacional y San Bernardo con proceso terminado.</t>
  </si>
  <si>
    <t>100% Expedientes de los Proyectos Voto Nacional y San Bernardo con informe de cierre</t>
  </si>
  <si>
    <t>Expedientes de los Proyectos Voto Nacional y San Bernardo con informe de cierre./ Total de Expedientes de los Proyectos Voto Nacional y San Bernardo</t>
  </si>
  <si>
    <t>GPS-2022-003</t>
  </si>
  <si>
    <t>Trazabilidad y estado final de la situación de los predios objeto de Expropiación.</t>
  </si>
  <si>
    <t>Se realizará un análisis social y jurídico sobre la pertinencia de la unificación de los expedientes.</t>
  </si>
  <si>
    <t>GPS-2022-004</t>
  </si>
  <si>
    <t>Inconsistencias en la información referente a la liquidación y pago del expediente VN13_30 Jesica Marcela Reyes.</t>
  </si>
  <si>
    <t>En algunos casos se habían generado varios expediente para los propietarios, para este caso en particular los documentos que dan cuenta de todas las actuaciones de la señora Jessica Marcela Reyes se encuentran en otro expediente.</t>
  </si>
  <si>
    <t>GPS-2022-005</t>
  </si>
  <si>
    <t>Documentación ilegible.</t>
  </si>
  <si>
    <t>Expedientes digitales de los Proyectos Voto Nacional y San Bernardo actualizados / Total de Expedientes de los Proyectos Voto Nacional y San Bernardo</t>
  </si>
  <si>
    <t>GPS-2022-006</t>
  </si>
  <si>
    <t>Expedientes que cuentan con dos liquidaciones.</t>
  </si>
  <si>
    <t>GPS-2022-007</t>
  </si>
  <si>
    <t>Indicadores de Gestión</t>
  </si>
  <si>
    <t>Indicadores del proceso de Gestión Predial y Social ajustados</t>
  </si>
  <si>
    <t>FI-2022-001</t>
  </si>
  <si>
    <r>
      <t xml:space="preserve">Garantizar que, en el procedimiento de prefactibilidad de proyectos se logre identificar durante las etapas del procedimiento, los controles necesarios para la identificación del producto no conforme que se puedan presentar durante el trámite.
</t>
    </r>
    <r>
      <rPr>
        <b/>
        <sz val="10"/>
        <rFont val="Arial"/>
        <family val="2"/>
      </rPr>
      <t>NOTA:</t>
    </r>
    <r>
      <rPr>
        <sz val="10"/>
        <rFont val="Arial"/>
        <family val="2"/>
      </rPr>
      <t xml:space="preserve"> La siguiente acción da respuesta a la oportunidad de mejora generada en el marco de a auditoria interna realizada en el año 2021.</t>
    </r>
  </si>
  <si>
    <t>Subgerente de Gestión Urbana y Equipo de Trabajo</t>
  </si>
  <si>
    <t>Procedimiento de prefactibilidad de proyectos revisado y actualizado.</t>
  </si>
  <si>
    <t xml:space="preserve">100 % de los colaboradores del proceso capacitados en el procedimiento actualizado </t>
  </si>
  <si>
    <t>FI-2022-002</t>
  </si>
  <si>
    <t>Colaboradores del proceso capacitados en la nueva versión de la caracterización del proceso.</t>
  </si>
  <si>
    <t>GTH-2022-001</t>
  </si>
  <si>
    <t>No se encuentra evidencia de que se haya determinado información requerida para la capacitación relacionada con la implementación del SGC de la entidad, necesaria para asegurarse de que las personas que realizan el trabajo
bajo el control de la organización tomen conciencia de la política, los objetivos y su contribución a la eficacia del SGC</t>
  </si>
  <si>
    <t>Debilidad en las solicitudes de necesidades de capacitación.</t>
  </si>
  <si>
    <t>Subgerente de Gestión Corporativa - Equipo de Trabajo</t>
  </si>
  <si>
    <t xml:space="preserve">Plan Institucional de Capacitación con la identificación de necesidades </t>
  </si>
  <si>
    <t>GTH-2022-002</t>
  </si>
  <si>
    <t>No se evidencia que se haya logrado determinar métodos para la verificación de la eficacia de la capacitación brindada al persona.</t>
  </si>
  <si>
    <t>Revisar, actualizar o crear herramientas que permitan evaluar la eficacia de las capacitación brindadas (FT-141 Evaluación de las actividades de capacitación ), realizando el llamado de los mismos en los procedimientos que sean aplicables.</t>
  </si>
  <si>
    <t>Realizar seguimiento a la verificación de la eficacia (trimestral).</t>
  </si>
  <si>
    <t>100 % de los colaboradores del proceso con el conocimiento de las actualizaciones documentales
asociadas al elemento de capacitación.</t>
  </si>
  <si>
    <t>3 seguimientos a la verificación de la eficacia</t>
  </si>
  <si>
    <t># de seguimientos ejecutados en el 2022 / # seguimientos programados en el 2022</t>
  </si>
  <si>
    <t>ES-2022-001</t>
  </si>
  <si>
    <t>ISO 9001:2015 - 9.2.1
No se evidencia que se haya logrado realizar las auditorias internos a todos los procesos declarados en el SGC, durante el ciclo de auditoría determinada.
Nota: Las Oportunidades de Mejora identificadas para el proceso en el "INFORME DE PREAUDITORIA SISTEMA DE GESTION" del ICONTEC, ( OP1: Incluir como criterios de planificación de las auditorias, el estado y la importancia de los procesos, así como el resultado de su desempeño para lograr realizar la prioridad de las auditorías internas a realizar para todos los procesos del SGC y OP2: Garantizar que evidencia dentro del procedimiento de auditorías internas, que se haya establecido en los criterios para la realización de las auditoria, basado en la norma ISO 19011) están relacionadas con la presente No Conformidad, por tanto para dichas Oportunidades de Mejora no se requiere identificación de acciones para su tratamiento.</t>
  </si>
  <si>
    <t>Actualizar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t>
  </si>
  <si>
    <t>Procedimiento "PD-57 - Auditorías Internas SIG y de Evaluación Independiente" actualizado.</t>
  </si>
  <si>
    <t>ISO 9001:2015 - 9.2.2
No se evidencia que se haya definido criterios específicos para evidenciar la selección de los auditores y sus competencias con la norma ISO9001:2015, para llevar a cabo las auditorías internas, asegurando la objetividad e imparcialidad del proceso.</t>
  </si>
  <si>
    <t>ES-2022-002</t>
  </si>
  <si>
    <t>Actualizar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t>
  </si>
  <si>
    <t>Un Ciclo de Auditorias Internas de Calidad vigencia 2022, con mínimo los 12 procesos que no fueron auditados en la vigencia 2021 implementado..</t>
  </si>
  <si>
    <t>No se evidencia que la política de calidad establecida para la entidad, haya sido comunicada para lograr su entendimiento a todos los niveles y funcionarios de la entidad, así como a las partes interesadas aplicables.</t>
  </si>
  <si>
    <t>DE-2022-001</t>
  </si>
  <si>
    <t>Incorporar en el plan de mantenimiento anual del Sistema Integrado de Gestión las estrategias de comunicación, divulgación y socialización de los elementos del SIG, tales como política, objetivos entre otros.</t>
  </si>
  <si>
    <t>Subgerente de Planeación y Administración de Proyectos - Equipo de Trabajo</t>
  </si>
  <si>
    <t>Generar la Semana del SIG.</t>
  </si>
  <si>
    <t>100% de las actividades de la semana del SIG ejecutadas</t>
  </si>
  <si>
    <t>DE-2022-002</t>
  </si>
  <si>
    <t>No se evidencia que los objetivos de calidad establecidos para las funciones y niveles pertinentes y los procesos necesarios para el sistema de gestión dela calidad, hayan sido comunicados de forma tal que se aseguren entendimiento por parte de todo el personal de la entidad.</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</si>
  <si>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</si>
  <si>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</si>
  <si>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</si>
  <si>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Generar un documento en el cual se establezcan las etapas para la evaluación de satisfacción de los usuarios.</t>
  </si>
  <si>
    <t>Jefe Oficina de Gestión Social y Equipo de Trabajo</t>
  </si>
  <si>
    <t>Informe de resultados de la aplicación de la encuesta.</t>
  </si>
  <si>
    <t>Garantizar que se identifican riesgos del proceso de atención al ciudadano, que estén relacionados con la respuesta los requerimientos.</t>
  </si>
  <si>
    <t>AC-2022-002</t>
  </si>
  <si>
    <t>100% de colaboradores de la Empresa socializados en los controles para el tiempo de respuesta de requerimientos.</t>
  </si>
  <si>
    <t>Mapa de riesgos actualizado y socializado.</t>
  </si>
  <si>
    <t>Realizar dos sesiones con el equipo de la Dirección Comercial (en el primer semestre de 2022) para socialización de temas relacionados con mapa de riesgos e indicadores del proceso de Comercialización.</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</si>
  <si>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</si>
  <si>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</si>
  <si>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100% de los documentos asociados al proceso de Gestión Documental actualizados.</t>
  </si>
  <si>
    <t>Incluir en la agenda de la próxima sesión del Comité de Coordinación de Control Interno de la Empresa la información sobre los avances en lo referente al propósito, autoridad, responsabilidad y desempeño del Plan Anual de Auditoría y el Cumplimiento del Código de Ética y las Normas, en cumplimiento de la Norma NIAI 2060.</t>
  </si>
  <si>
    <t>Pese a que se está realizando la revisión preliminar de los riesgos relevantes de la actividad objeto de auditoría, no se había documentando.</t>
  </si>
  <si>
    <t>Aunque se realizó consulta al respecto al Departamento Administrativo de la Función Pública y el Departamento Administrativo del Servicio Civil Distrital, y la respuesta no fue completamente aclarada, ya que en ella se señala que el Comité de Coordinación de Control Interno vigente permite dar cumplimiento a la norma del Instituto de Auditores, se validará cómo dar cumplimiento al requisito de la Noma Internacional.</t>
  </si>
  <si>
    <t>Propuesta del Programa de Aseguramiento y Mejora de la Calidad presentado al CICCI</t>
  </si>
  <si>
    <t>Incluir en el Plan Anual de Auditoría de la próxima vigencia las actividades de la vigencia 2021 que queden pendientes por finalizar.</t>
  </si>
  <si>
    <t>Señalar en la Lista de Chequeo de cada uno de los expedientes los documentos que debe contener el proceso, de acuerdo a la tenencia.</t>
  </si>
  <si>
    <t>Acta con el análisis social y jurídico sobre la pertinencia de la unificación de los expedientes y la decisión tomada.</t>
  </si>
  <si>
    <t>Expediente unificado propietarios del predio VN13_30 Jesica Marcela Reyes</t>
  </si>
  <si>
    <t>100 % Expedientes digitales de los Proyectos Voto Nacional y San Bernardo ajustados.</t>
  </si>
  <si>
    <t>En la actualidad no se unifican las carpetas social y predial, teniendo en cuenta que los procedimientos son completamente diferentes uno asociado al pago de compensaciones en virtud del decreto 296 de 2003 y 329 de 2006 cumplimiento al subprograma de reasentamiento por alto riesgo no mitigable y por obra pública y reconocimientos del componente económico del Plan de Gestión Social y el de la Dirección de Predios que está dando cumplimiento al procedimiento de adquisición predial por enajenación voluntaria y/o expropiación judicial o administrativa estipulado en la Ley 9a de 1989 y 388 de 1997.</t>
  </si>
  <si>
    <t xml:space="preserve">Procedimiento o Metodología de diseño y desarrollo elaborada para el proceso oficializada y socializada. </t>
  </si>
  <si>
    <t xml:space="preserve">100 % de los colaboradores del proceso programados que sean capacitados en la aplicación del requisito </t>
  </si>
  <si>
    <t xml:space="preserve">100 % de los colaboradores del proceso capacitados en el procedimiento o metodología elaborada </t>
  </si>
  <si>
    <t xml:space="preserve">100 % de los colaboradores del proceso capacitados en la nueva versión de la caracterización </t>
  </si>
  <si>
    <t xml:space="preserve">Definir cómo se va aplicar el numeral de diseño y desarrollo 8.3 de la norma ISO 9001:2015 en el proceso de formulación de instrumentos. </t>
  </si>
  <si>
    <t xml:space="preserve">Matriz de identificación y aplicación del requisito socializada a los colaboradores del proceso. </t>
  </si>
  <si>
    <t xml:space="preserve">Actualizar el procedimiento de prefactibilidad o definir una metodología que de cumplimiento a los requisitos de diseño y desarrollo aplicables al proceso. </t>
  </si>
  <si>
    <t xml:space="preserve">Revisar, actualizar y divulgar la caracterización del proceso </t>
  </si>
  <si>
    <t xml:space="preserve">Falta de estandarización en los documentos contentivos de los Expedientes Administrativos de Gestión Social. </t>
  </si>
  <si>
    <t xml:space="preserve">Garantizar la aplicación del requisito de diseño y desarrollo en el proceso de formulación de instrumentos, toda vez que el objetivo del proceso y sus actividades así lo requiere.
Las siguientes acciones cubren la oportunidad de mejora generada en el marco de la auditoria interna realizada en el año 2021. </t>
  </si>
  <si>
    <t>Actualmente se está adelantando la reestructuración de la documentación que conforma el proceso.</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</si>
  <si>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</si>
  <si>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Revisar, actualizar y divulgar la caracterización del proceso.</t>
  </si>
  <si>
    <t>Para el Ciclo de Auditorías Internas de Calidad 2021 implementado en el mes de octubre de dicha vigencia, sólo se tuvieron en cuenta 6 de los 18 procesos declarados en el SGC de la Empresa, debido a la carga laboral de los procesos y al poco número de Auditores Internos de Calidad que aceptaron participar en el mismo. Por lo anterior, no se tuvieron en cuenta otros criterios de priorización al momento de determinar los procesos a auditar.</t>
  </si>
  <si>
    <t>Incluir dentro del PAA 2022 la implementación de un Ciclo de Auditorias Internas de Calidad, anterior a la Auditoría de Certificación programada con el ICONTEC para dicha vigencia, con el fin de evaluar la idoneidad y conformidad de los procesos a auditar, acorde a los objetivos y requisitos establecidos para los mismos. Dicho Ciclo debe incluir como mínimo los 12 procesos que no fueron auditados en la vigencia 2021, y aquellos que cumplan los criterios de planificación para ser auditados.</t>
  </si>
  <si>
    <t>Elaborar y anexar al Procedimiento "PD-57 - Auditorías Internas SIG y de Evaluación Independiente" un formato de verificación de criterios específicos para evidenciar la priorización/escogencia de procesos a auditar según lo establecido en las normas ISO9 001:2015 e ISO 19011:2018.</t>
  </si>
  <si>
    <t>Un formato de verificación de criterios específicos para evidenciar la priorización/escogencia de procesos a auditar según lo establecido en las normas ISO9 001:2015 e ISO 19011:2018.</t>
  </si>
  <si>
    <t>Para el Ciclo de Auditorías Internas de Calidad 2021 implementado en el mes de octubre de dicha vigencia, la conformación de los Equipos Auditores debió ajustarse al poco número de Auditores Internos de Calidad que aceptaron participar en el mismo dicho ciclo. 
A parte de la competencia y de la disposición para participar en el Ciclo de Auditorías Internas de Calidad 2021, no se tuvieron en cuenta otros criterios específicos que permitieran evidenciar la selección de los auditores según lo establecido en la norma ISO9001:2015. 
Se cuenta con poco información a cerca de las competencias de los Auditores Internos de Calidad con que cuenta la Empresa, razón por la cual los criterios de selección son limitados.</t>
  </si>
  <si>
    <t>Elaborar y anexar al Procedimiento "PD-57 - Auditorías Internas SIG y de Evaluación Independiente" un formato de verificación de criterios específicos para evidenciar la selección de los Auditores Internos de Calidad y sus competencias según lo establecido en la norma ISO9001:2015.</t>
  </si>
  <si>
    <t>Un formato de verificación de criterios específicos para evidenciar la selección de los Auditores Internos de Calidad y sus competencias según lo establecido en la norma ISO9001:2015.</t>
  </si>
  <si>
    <t>Consolidar un repositorio magnético (Drive) con la información de las competencias de los Auditores Internos de Calidad.</t>
  </si>
  <si>
    <t>Un repositorio magnético (Drive) con la información de las competencias de los Auditores Internos de Calidad.</t>
  </si>
  <si>
    <t xml:space="preserve">Grupo de Archivo de la Oficina de Gestión Social </t>
  </si>
  <si>
    <t>Jefe Oficina de Gestión Social</t>
  </si>
  <si>
    <t>No todos los expedientes han terminado el proceso de gestión social, por esta razón no se encuentran incluidos los informes de cierre.</t>
  </si>
  <si>
    <t>Grupo de Archivo de la Oficina de Gestión Social</t>
  </si>
  <si>
    <t>Unificar los Expedientes Sociales de los propietarios del predio VN13_30 Jesica Marcela Reyes , con los formatos estandarizados y aplicando los procesos archivísticos.</t>
  </si>
  <si>
    <t>Revisar los expedientes digitales VS los expedientes físicos para realizar los ajustes en los documentos ilegibles a los que hubiere lugar.</t>
  </si>
  <si>
    <t>Presentar un informe general para explicar por qué en algunos casos se requiere realizar ajuste de la compensación o cuando aplica doble liquidación.</t>
  </si>
  <si>
    <t>Equipo de Compensaciones Oficina de Gestión Social</t>
  </si>
  <si>
    <t>Informe detallado de los casos que cuentan con doble liquidación de los proyectos Voto Nacional y San Bernardo Tercer Milenio.</t>
  </si>
  <si>
    <t>Formular nuevos Indicadores asociados al tema de Gestión Social.</t>
  </si>
  <si>
    <t>Jefe de Oficina de Gestión Social</t>
  </si>
  <si>
    <t>Generar una mesa de trabajo con la Subgerencia de planeación en la cual se definan y prioricen las necesidades capacitación, socialización y divulgación sobre los elementos del SIG.</t>
  </si>
  <si>
    <t>Incluir en el Plan Institucional de capacitación las capacitaciones o espacios que sean requeridos para garantizar la divulgación y entendimiento de la política y objetivos demás elementos SIG.</t>
  </si>
  <si>
    <t>Debilidad en la aplicación de instrumentos o herramientas que evalúen la eficacia de las capacitaciones realizadas.
Desconocimiento de los formatos vigentes para la ejecución del proceso.
Formatos que no atienden la realidad del proceso ( formatos físicos).</t>
  </si>
  <si>
    <t>Generar una matriz de capacitación con los resultados de las evaluaciones y demás información necesaria en la ejecución del proceso de capacitación.</t>
  </si>
  <si>
    <t>Matriz de capacitación con los resultados de las evaluaciones y demás información necesaria en la ejecución del proceso de capacitación.</t>
  </si>
  <si>
    <t>Debilidad en la definición e implementación de mecanismos de capacitación socialización y divulgación de la política y objetivos del SIG.</t>
  </si>
  <si>
    <t>100% de las actividades de plan de trabajo asociadas a capacitación y divulgación de elementos del SIG ejecutadas</t>
  </si>
  <si>
    <t>Documento con las  etapas para la evaluación de satisfacción de los usuarios implementado y socializado.</t>
  </si>
  <si>
    <t>Documentar y socializar el riesgo asociado al tiempo de respuesta de los requerimientos.</t>
  </si>
  <si>
    <t>Abierta</t>
  </si>
  <si>
    <t>Se han actualizado 20% de los expedientes de los Proyectos Voto Nacional y San Bernardo en su Lista de Chequeo.</t>
  </si>
  <si>
    <t>Cerrada</t>
  </si>
  <si>
    <t>Se generó versión ajustada del formato "FT-156 Lista de chequeo Requisitos básicos de procesos V2" de fecha 16/02/2022 y publicado por el área de planeación con fecha 16/2/2022; Mediante reunión de fecha 21/2/2022 se realizo la socialización al equipo de la Oficina de Gestión Social</t>
  </si>
  <si>
    <t>Se crearon los Listados del 100% Expedientes de los Proyectos Voto Nacional y San Bernardo con proceso terminado.</t>
  </si>
  <si>
    <t>N/A</t>
  </si>
  <si>
    <t>Se encuentra pendiente de analizar la viabilidad de unificar los expedientes mediante el análisis social y jurídico.</t>
  </si>
  <si>
    <t>Se subsanó esta No conformidad mediante la unificación del Expediente de propietarios del predio VN13_30 Jesica Marcela Reyes</t>
  </si>
  <si>
    <t>Se han revisado 25% de los expedientes digitales VS los expedientes físicos para realizar los ajustes en los documentos ilegibles a los que hubiere lugar.</t>
  </si>
  <si>
    <t>La oficina se encuentra en este momento pendiente de la reunión con la oficina de planeación para revisar las oportunidades de mejora asociadas a indicadores y realizar la formulación de los mismos</t>
  </si>
  <si>
    <t>El documento se encuentra en proceso de elaboración</t>
  </si>
  <si>
    <t xml:space="preserve">Se realizó mesa de trabajo con las áreas misionales quienes aportaron las preguntas, posteriormente se consolidaron en un documento el cual se valido con el área de comunicaciones y se definió la encueta definitiva que va a ser subida en la página web de la entidad. </t>
  </si>
  <si>
    <t xml:space="preserve">Se incluyó el riesgo en el mapa de riesgos, esta pendiente de revisión y aprobación </t>
  </si>
  <si>
    <t>Definida la nueva plataforma estratégica y los objetivos asociados al proceso de comercialización, se revisará si es conveniente formular nuevos indicadores o mantener el mismo para la medición de la Gestión. Se programará reunión para finales del mes de abril</t>
  </si>
  <si>
    <t>Para el periodo evaluado, se han realizado las siguientes actividades:
1. Se construyó el tablero de control provisional en la herramienta PowerBI,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Evidencias: 
1. Link Tablero PowerBi https://app.powerbi.com/view?r=eyJrIjoiYjliNmY5YmMtNzZkMS00NjJlLWI4MjItMzlhYjc5YzljY2JhIiwidCI6ImFlNTI1NzU3LTg5YmEtNGQzMC1hMmY3LTQ5Nzk2ZWY4YzYwNCIsImMiOjR9&amp;pageName=ReportSectiond9b5df1ef379ad6f1ae2
2. Guía avanzada con corte a 30.03.22</t>
  </si>
  <si>
    <r>
      <t xml:space="preserve">Para el periodo evaluado, se han realizado las siguientes actividades:
1. Se construyó el tablero de control provisional en la herramienta PowerBI,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t>
    </r>
    <r>
      <rPr>
        <b/>
        <sz val="10"/>
        <rFont val="Arial"/>
        <family val="2"/>
      </rPr>
      <t xml:space="preserve">Evidencias: </t>
    </r>
    <r>
      <rPr>
        <sz val="10"/>
        <rFont val="Arial"/>
        <family val="2"/>
      </rPr>
      <t xml:space="preserve">
1. Link Tablero PowerBi https://app.powerbi.com/view?r=eyJrIjoiYjliNmY5YmMtNzZkMS00NjJlLWI4MjItMzlhYjc5YzljY2JhIiwidCI6ImFlNTI1NzU3LTg5YmEtNGQzMC1hMmY3LTQ5Nzk2ZWY4YzYwNCIsImMiOjR9&amp;pageName=ReportSectiond9b5df1ef379ad6f1ae2
2. Guía avanzada con corte a 30.03.22</t>
    </r>
  </si>
  <si>
    <r>
      <t xml:space="preserve">Para el periodo evaluado, se elaboró el proyecto de resolución “Por la cual se crea el Comité de Proyectos de la Empresa de Renovación y Desarrollo Urbano de Bogotá y se establece su funcionamiento”, el cual está en proceso de revisión en la Subgerencia de Planeación y Administración de Proyectos para continuar con el trámite de aprobación en la Subgerencia Jurídica y Gerencia General. 
Por lo anterior, se reporta un avance del 50% (el otro 50% se cumplirá cuando la resolución sea aprobada por la Subgerencia Jurídica y Gerencia General).
</t>
    </r>
    <r>
      <rPr>
        <b/>
        <sz val="10"/>
        <rFont val="Arial"/>
        <family val="2"/>
      </rPr>
      <t>Evidencias: 
1</t>
    </r>
    <r>
      <rPr>
        <sz val="10"/>
        <rFont val="Arial"/>
        <family val="2"/>
      </rPr>
      <t>. Proyecto de resolución.</t>
    </r>
  </si>
  <si>
    <r>
      <t xml:space="preserve">Luego del análisis realizado en diferentes mesas de trabajo por parte de la Subgerencia de Planeación y Administración de Proyectos, se determinó  que el proceso no es misional ya que no genera productos o servicios de cara a los grupos de valor de la empresa, y por lo tanto, no incide directamente en su satisfacción; pero los temas que maneja son estratégicos y permiten una toma adecuada de decisiones,  por lo tanto, se determina que dicho proceso pase a ser parte de los procesos estratégicos. 
A la fecha de corte de este periodo de seguimiento, se cuenta con una propuesta de Caracterización del proceso, la cual está en proceso de revisión en la Subgerencia de Planeación y Administración de Proyectos para su posterior presentación ante el Comité Institucional de Gestión y Desempeño, para su revisión y aprobación.
Por lo anterior, se reporta un avance del 30% (el otro 70% se cumplirá cuando la propuesta sea aprobada por el Comité Institucional de Gestión y Desempeño).
</t>
    </r>
    <r>
      <rPr>
        <b/>
        <sz val="10"/>
        <rFont val="Arial"/>
        <family val="2"/>
      </rPr>
      <t>Evidencias:</t>
    </r>
    <r>
      <rPr>
        <sz val="10"/>
        <rFont val="Arial"/>
        <family val="2"/>
      </rPr>
      <t xml:space="preserve"> 
1. Propuesta de Caracterización del proceso.
2. Correo donde se envía dicha propuesta para revisión.</t>
    </r>
  </si>
  <si>
    <r>
      <t xml:space="preserve">Para la vigencia 2022 se formuló el Plan de Mantenimiento ISO 9001:2015, en el cual se incluyeron actividades de comunicación, socialización y divulgación del SIG. Para el periodo evaluado se han ejecutado las siguientes actividades:
1. Participación en la inducción institucional en donde se socializaron temas asociados a los elementos del SIG tales como la Política y los Objetivos del Sistema Integrado de Gestión.
2. Mesas de trabajo con líderes operativos en las que se socializan las actualizaciones a los elementos del SIG de Gestión del Cambio y Salidas No Conformes.
3. Correo masivo indicando qué es la gestión de oportunidades y cómo consultar la Guía.
Por lo anterior, se reporta un avance del 100% pues se cumplió con el objetivo de socializar la Política y Objetivos del SIG, además de otros elementos del SIG.
</t>
    </r>
    <r>
      <rPr>
        <b/>
        <sz val="10"/>
        <rFont val="Arial"/>
        <family val="2"/>
      </rPr>
      <t>Evidencias:</t>
    </r>
    <r>
      <rPr>
        <sz val="10"/>
        <rFont val="Arial"/>
        <family val="2"/>
      </rPr>
      <t xml:space="preserve">
1. Plan de Mantenimiento ISO 9001:2015
2. Presentación jornada de inducción 2022
3. Dinámica política SIG inducción.
4. Presentaciones y listados de asistencia a reuniones con líderes operativos.
5. Piezas de divulgación</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</si>
  <si>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</si>
  <si>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</si>
  <si>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t>Versión preliminar enviada el día 31/03/2022 para revisión de la Jefe OCI del Estatuto de Auditoría, el Código de ética, y proyecto de Resolución del Estatuto.</t>
  </si>
  <si>
    <t>Esta actividad se llevara a cabo en el Comité programado para el mes de abril de 2022</t>
  </si>
  <si>
    <t xml:space="preserve">- Se realizan mesas de trabajo con el equipo de trabajo de la SGU, haciendo revisión del procedimiento de prefactibilidad de proyecto identificando los puntos de control. Documento que se encuentra en ajustes. </t>
  </si>
  <si>
    <t>El Responsable del proceso no reporto avance de esta actividad</t>
  </si>
  <si>
    <t>*Se realizará la solicitud de cambio de fecha del año, correspondiente a la SGDP, dado que se está analizando la actividad,  sobre la pertinencia para la adquisición de la herramienta requerida. Se revisa  la posibilidad de adquirir la suscripción a la plataforma especializada de costo de construcción Construdata,  para poder realizar la suscripción.</t>
  </si>
  <si>
    <t>*Se estableció el cronograma con las mesas de trabajo de revisión y actualización de los procedimientos.(programadas mes de abril).</t>
  </si>
  <si>
    <t>*Se realizó la revisión de los controles del procedimiento vigente, se realizará la actualización y posteriormente la validación en la matriz de cumplimiento de Diseño y desarrollo.
*Se solicitará prórroga para el desarrollo de esta actividad, dado que se debe realizar en forma paralela con la actualización del procedimiento, para el 30 de mayo de 2022.</t>
  </si>
  <si>
    <t>*Adicionalmente, el procedimiento se está revisando y ajustando.</t>
  </si>
  <si>
    <t>*La caracterización se actualizó y se encuentra en revisión de últimos ajustes para publicación.</t>
  </si>
  <si>
    <t>Se presentan dificultades durante la ejecución de los proyectos, lo cual al final generan demoras en las entregas de las áreas de cesión a las entidades competentes.
Demoras en el recibo de las zonas de cesión a cargo de las entidades competentes.</t>
  </si>
  <si>
    <t>Definir un plan de acción y realizar el seguimiento al avance  en la gestión de las actividades para las entregas de las áreas de cesión a las Entidades competentes.</t>
  </si>
  <si>
    <t>Plan de acción</t>
  </si>
  <si>
    <t>Se elaboro el plan de acción para el seguimiento en el avance de las actividades conducentes a la entrega de las áreas de cesión.</t>
  </si>
  <si>
    <t>Vencida</t>
  </si>
  <si>
    <t>Se incluyó dentro del PAA vigencia 2022, la implementación de un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t>
  </si>
  <si>
    <t xml:space="preserve"> 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Dicho procedimiento se rencuentra en revisión y aprobación por parte de la SPAP - SIG.</t>
  </si>
  <si>
    <t>Se Elaboró y anexó al Procedimiento "PD-57 - Auditorías Internas SIG y de Evaluación Independiente" un formato de verificación de criterios específicos para evidenciar la priorización/escogencia de procesos a auditar según lo establecido en las normas ISO9 001:2015 e ISO 19011:2018.
Dicho formato se rencuentra en revisión y aprobación por parte de la SPAP - SIG.</t>
  </si>
  <si>
    <t>Se actualizó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
Dicho procedimiento se rencuentra en revisión y aprobación por parte de la SPAP - SIG.</t>
  </si>
  <si>
    <t>Se elaboró y anexó al Procedimiento "PD-57 - Auditorías Internas SIG y de Evaluación Independiente" un formato de verificación de criterios específicos para evidenciar la selección de los Auditores Internos de Calidad y sus competencias según lo establecido en la norma ISO9001:2015.
Dicho formato se rencuentra en revisión y aprobación por parte de la SPAP - SIG.</t>
  </si>
  <si>
    <t>Se consolidó el repositorio magnético (Drive) con la información de las competencias de los Auditores Internos de Calidad, el cual se encuentra en alimentación con la información que están remitiendo dichos auditores.</t>
  </si>
  <si>
    <t>Se llevaron a cabo  mesas de trabajo con  la Subgerencia de Planeación  con el objetivo de definir y priorizar  las necesidades de capacitación sobre elementos del SIG. 
En dichas reuniones se definieron fechas  y temáticas  de las actividades a desarrollar, las cuales están orientadas a la correcta implementación del SGC de la entidad.
El proceso cuenta con la siguiente evidencia:
Soportes mesas de trabajo. 
Plan Institucional de Capacitación.</t>
  </si>
  <si>
    <t xml:space="preserve">Se realizo la revisión y la actualización de la caracterización del proceso. Y se dio la aprobación por parte del equipo de la SGU, el documento ya se encuentra en la Intranet. </t>
  </si>
  <si>
    <t>La SGU, define la aplicación del numeral de diseño y desarrollo 8.3, se incluye en el procedimiento de prefactibilidad de proyectos. El instructivo se encuentra en proceso de codificación y aprobación por parte de la Subgerencia de Planeación.</t>
  </si>
  <si>
    <t>Se realizo el primer seguimiento correspondiente a Sep - Dic de 2021 en el mes de enero de 2022. Este seguimiento se realiza trimestre vencido y se encuentra publicado en la pagina Web de la Empresa.</t>
  </si>
  <si>
    <t>Se efectuaron varias mesas de trabajo con las personas involucradas en este tema, subgerencia jurídica y Gerencia, conforme a la respuesta que dio la subgerencia Jurídica se efectuó el análisis y se ajusto la propuesta la cual será puesta nuevamente a consideración de la Subgerencia jurídica para su concepto durante el segundo trimestre de 2022</t>
  </si>
  <si>
    <t>Esta actividad se incluyo dentro del Plan Anual de Auditoria para la vigencia 2022 el cual fue aprobado en el comité CICCI No. 1 realizado el 26 de enero de 2022</t>
  </si>
  <si>
    <t>Se elaboró versión 1 de cuestionario de verificación de la serie 1300 e las NIAS sobre aseguramiento de calidad en la Empresa
La Jefe de la OCI asistió a capacitación patrocinada por la Empresa los días 3 y 4 de marzo de 2022.  Se obtuvo material de referencia.
Se solicita ampliación de esta acción  para el 31 de Diciembre de 2022  ya que esta actividad depende al plan de trabajo que establezca el Comité Distrital de Auditoría para las entidades del Distrito</t>
  </si>
  <si>
    <t>Esta actividad se incluyo dentro del Plan Anual de Auditoria para la vigencia 2022 el cual fue aprobado en el comité CICCI No. 1 realizado el 26 de enero de 2022
Acción 12 Seguimiento Comités Institucionales (Actividad pendiente de finalizar de la Vigencia 2021)</t>
  </si>
  <si>
    <t>Los profesionales del proceso realizaron reunión donde se analizó  el indicador Owncloud en la cual  pudieron determinar  que dicho indicador está correctamente formulado y que los resultados que arroja permiten identificar la disponibilidad de la información institucional, y no necesita ser redefinido.
Sin embargo se logró identificar que el Owncloud es una herramienta que en ocasiones no es bien utilizada por los colaboradores de la entidad, así las cosas, el proceso de TICs  determino que existe la necesidad de enfatizar la importancia del buen uso de la herramienta que permita el respaldo de la información institucional mediante capacitación a todos los colaboradores. 
Por lo anterior dentro de la jornada de Inducción y re inducción realizada en la entendida se generó el espacio en cual se  brindó  capacitación, así como resolución de dudas a los colaboradores acerca del uso de la herramienta con el fin de  que todos los colaboradores utilicen de forma adecuada la herramienta y de esta forma asegurar el respaldo de información.
El proceso cuenta con la siguiente evidencia:
Registro de asistencia en carpeta:
https://docs.google.com/forms/d/1oqmbyj5woNZS76nwUFnHR85K8YJfQPNWH-irc7qsBZ4/edit</t>
  </si>
  <si>
    <t>Esta actividad será reportada a partir del segundo trimestre, fecha en la que inicia su ejecución</t>
  </si>
  <si>
    <r>
      <t xml:space="preserve">Se realizó Informe detallado de los casos que cuentan con doble liquidación de los proyectos Voto Nacional y San Bernardo Tercer Milenio.
</t>
    </r>
    <r>
      <rPr>
        <b/>
        <sz val="10"/>
        <rFont val="Arial"/>
        <family val="2"/>
      </rPr>
      <t>Nota: se debe evaluar si hay casos que ameriten acciones de mejora y de ser necesario la acción se cerrara cuando se evalué el informe.</t>
    </r>
  </si>
  <si>
    <t>Revisar el procedimiento de prefactibilidad de proyectos para determinar como actualizarlo de manera que contemple los controles que permitan realizar la identificación del producto no conforme por parte del equipo de trabajo de la Subgerencia de Gestión Urbana.</t>
  </si>
  <si>
    <t>Se realizan mesas de trabajo con el equipo de trabajo de la SGU, definiendo como aplicación del numeral de diseño, un instructivo que establezca las actividades de prefactibilidad de proyectos en las diferentes etapas del proceso de diseño, junto con sus responsables y puntos de control.</t>
  </si>
  <si>
    <t xml:space="preserve">El proceso de Talento Humano llevo a cabo dos reuniones con el objetivo de hacer revisión a la matriz de capacitación y a la Evaluación de las actividades de capacitación formato FT-141en las cuales se determinó la importancia de la creación  de la  encuesta virtual Formulario de Encuesta de Satisfacción  que facilita la evaluación de las actividades de capacitación que se desarrollan mediante esta modalidad. 
Adicionalmente El proceso de Talento Humano definió la importancia de implementar reuniones periódicas con todo el equipo de  colaboradores con el objetivo de dar seguimiento a compromisos y actividades programadas, de esta forma el 100 % de los colaboradores del proceso cuenta con el conocimiento de las actualizaciones y creaciones documentales asociadas al elemento de capacitación.
El proceso cuenta con la siguiente evidencia:
Formulario de encuesta de satisfacción 
https://docs.google.com/forms/d/1oqmbyj5woNZS76nwUFnHR85K8YJfQPNWH-irc7qsBZ4/edit
Soportes reunión de revisión de herramientas de capacitación. 
Reunión equipo de Talento Humano </t>
  </si>
  <si>
    <t>Generar encuesta de precepción para todos los canales de atención a  través de la página web.</t>
  </si>
  <si>
    <t xml:space="preserve">En el primer trimestre se avanzo en la elaboración del plan de acción para 2022 y su alineación con la nueva plataforma estratégica, se programará la primera reunión  con el equipo de colaboradores para el mes de abril , con el fin de socializar el mapa de riesgos y el indicador asociados al proceso de comercialización para revisar si están acordes con lo proyectado para la vigencia. </t>
  </si>
  <si>
    <t xml:space="preserve">A la fecha se ha liquidado 1 de 5 fideicomisos por liquidar. 
Se enviará solicitud  a la Subgerencia de Planeación y Administración de Proyectos solicitando reprogramar la acción con plazo hasta 31/ 12/2022
</t>
  </si>
  <si>
    <t>Aunque se han realizado diferentes gestiones entre la SGI - Fiducias y la Dirección Contractual. Aun no se cuenta con Manuales Operativos Actualizados ,
Se enviará solicitud  a la Subgerencia de Planeación y Administración de Proyectos solicitando reprogramar la acción con plazo hasta 30/05/2022</t>
  </si>
  <si>
    <t>Debido a que no se cuenta con manuales actualizados. No se han programado las sesiones de socialización.
Se enviará solicitud  a la Subgerencia de Planeación y Administración de Proyectos solicitando reprogramar la acción con plazo hasta 30/12/2022</t>
  </si>
  <si>
    <t xml:space="preserve">Se incluyó un 3er reviso en la línea de reporte de SIVICOF, esta pendiente la remisión del memorando a la PCI demostrando los controles y las evidencias </t>
  </si>
  <si>
    <r>
      <t xml:space="preserve">Se revisaron y ajustaron los siguientes documentos, los cuales están publicados en la eruNET
</t>
    </r>
    <r>
      <rPr>
        <b/>
        <sz val="10"/>
        <rFont val="Arial"/>
        <family val="2"/>
      </rPr>
      <t>Febrero</t>
    </r>
    <r>
      <rPr>
        <sz val="10"/>
        <rFont val="Arial"/>
        <family val="2"/>
      </rPr>
      <t xml:space="preserve">
Se actualizo  la Caracterización de Gestión Documental CP-14 en las siguientes   secciones:
-Objetivo Estratégico Asociado Al Proceso: Se incorporó  los nuevos objetivos del nuevo Plan Estratégico.
-Requisitos Aplicables Modelos De Gestión: Se referencio  la Matriz de requisitos de los modelos referenciales.
-Objetivo Del Proceso: Se incluyó el en cumplimiento a la Ley de Transparencia”. CP-14 25-02-2022.
</t>
    </r>
    <r>
      <rPr>
        <b/>
        <sz val="10"/>
        <rFont val="Arial"/>
        <family val="2"/>
      </rPr>
      <t>Marzo</t>
    </r>
    <r>
      <rPr>
        <sz val="10"/>
        <rFont val="Arial"/>
        <family val="2"/>
      </rPr>
      <t xml:space="preserve">
Se aprobó y adoptó mediante resolución 042 del 29 de marzo del 2022 la Actualización del Programa de Gestión Documental. 
El proceso cuenta con la siguiente evidencia: versiones finales de los documentos publicadas en la eruNET
http://186.154.195.124/mipg-sig?title=&amp;field_proceso_target_id=167&amp;field_clasificacion_del_document_value=All</t>
    </r>
  </si>
  <si>
    <t>Esta actividad será reportada una vez se ejecute la acción anterior</t>
  </si>
  <si>
    <t>Abietas</t>
  </si>
  <si>
    <t>Cerrdas</t>
  </si>
  <si>
    <t>El proceso Responsable reporta que: La Oficina cuenta con los soportes de los informes de auditoria entregados en el último trimestre de la vigencia 2021 donde se incluye el análisis de los riesgos de los procesos evaluados:
Auditoria de Fiducias. Alcance por muestra confiable - Informe final Radicado I2021002859 del 2 de noviembre de 2021
Auditoria Plan estratégico y gestión Tecnología y Comunicaciones - Informe final Radicado I2021003066 de 23 de noviembre de 2021.
Proyecto: Formulación, Gestión y Estructuración de Proyectos de Desarrollo, Revitalización o Renovación Urbana. Incluido aspecto contractual - Informe Final Radicado I2021003443 de dic 24 de 2021. La reunión de cierre se realizó el 23 de diciembre de 2021.
Auditoria Gestión Social asociada a la Adquisición Predial y grupos de interés - Informe final Radicado I2021003440 de dic 24 de 2021.
Auditoria Proceso Evaluación y seguimiento - Normas Internacionales de Auditoria - Oficina PAD - Auditorias cruzadas OCI - Alcaldía. - e presentó el resultado en Informe Final al Comité Distrital de Auditoría, Radicado S2021004077.
Se da un cumplimiento del 100% de los informes de Auditoria del último trimestre de la vigencia 2021 quedando pendiente el cumplimiento de la acción en el primer semestre de 2022, por lo que se asigna un avance al hallazgo del 50%
Se realizo ajuste al FT-115 Informe de Evaluación y Auditoria Integral V6 en el cual se incluyó el numeral 2.4	RIESGOS DEL TRABAJO DE AUDITORIA publicado en la EruNet
No se han entregado Informes de Auditoria en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</si>
</sst>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2"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b/>
      <sz val="11"/>
      <name val="Arial"/>
      <family val="2"/>
    </font>
    <font>
      <sz val="11"/>
      <name val="Arial Narrow"/>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rgb="FF000000"/>
      <name val="Arial"/>
      <family val="2"/>
    </font>
    <font>
      <sz val="9"/>
      <color rgb="FF000000"/>
      <name val="Arial"/>
      <family val="2"/>
    </font>
    <font>
      <b/>
      <sz val="9"/>
      <color theme="1"/>
      <name val="Arial"/>
      <family val="2"/>
    </font>
    <font>
      <b/>
      <sz val="18"/>
      <name val="Arial"/>
      <family val="2"/>
    </font>
    <font>
      <b/>
      <sz val="28"/>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indexed="64"/>
      </bottom>
      <diagonal/>
    </border>
  </borders>
  <cellStyleXfs count="5">
    <xf numFmtId="0" fontId="0" fillId="0" borderId="0"/>
    <xf numFmtId="0" fontId="2" fillId="0" borderId="0"/>
    <xf numFmtId="0" fontId="13" fillId="0" borderId="0"/>
    <xf numFmtId="0" fontId="2" fillId="0" borderId="0"/>
    <xf numFmtId="9" fontId="13" fillId="0" borderId="0" applyFont="0" applyFill="0" applyBorder="0" applyAlignment="0" applyProtection="0"/>
  </cellStyleXfs>
  <cellXfs count="163">
    <xf numFmtId="0" fontId="0" fillId="0" borderId="0" xfId="0"/>
    <xf numFmtId="0" fontId="14" fillId="0" borderId="0" xfId="2" applyFont="1" applyAlignment="1">
      <alignment vertical="center"/>
    </xf>
    <xf numFmtId="0" fontId="15" fillId="0" borderId="0" xfId="2" applyFont="1" applyAlignment="1">
      <alignment vertical="center"/>
    </xf>
    <xf numFmtId="0" fontId="16" fillId="2" borderId="1" xfId="2" applyFont="1" applyFill="1" applyBorder="1" applyAlignment="1">
      <alignment horizontal="center" vertical="center"/>
    </xf>
    <xf numFmtId="16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0" fontId="16" fillId="0" borderId="0" xfId="2"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7" fillId="0" borderId="0" xfId="0" applyFont="1" applyBorder="1" applyAlignment="1">
      <alignment horizontal="center" vertical="center"/>
    </xf>
    <xf numFmtId="9" fontId="7" fillId="0" borderId="0" xfId="4" applyFont="1" applyAlignment="1">
      <alignment horizontal="center" vertical="center"/>
    </xf>
    <xf numFmtId="0" fontId="2" fillId="0" borderId="0" xfId="0" applyFont="1" applyAlignment="1">
      <alignment horizontal="center" vertical="center"/>
    </xf>
    <xf numFmtId="9" fontId="2" fillId="0" borderId="0" xfId="4" applyFont="1" applyAlignment="1">
      <alignment horizontal="center" vertical="center"/>
    </xf>
    <xf numFmtId="9" fontId="9" fillId="0" borderId="1" xfId="4"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9" fontId="2" fillId="0" borderId="1" xfId="0" applyNumberFormat="1" applyFont="1" applyBorder="1" applyAlignment="1">
      <alignment horizontal="center" vertical="center" wrapText="1"/>
    </xf>
    <xf numFmtId="9" fontId="11" fillId="0" borderId="1" xfId="4"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xf>
    <xf numFmtId="9" fontId="9" fillId="0" borderId="1" xfId="4" applyFont="1" applyFill="1" applyBorder="1" applyAlignment="1">
      <alignment horizontal="center" vertical="center" wrapText="1"/>
    </xf>
    <xf numFmtId="9" fontId="11" fillId="0" borderId="1" xfId="4" applyFont="1" applyFill="1" applyBorder="1" applyAlignment="1">
      <alignment horizontal="center" vertical="center" wrapText="1"/>
    </xf>
    <xf numFmtId="0" fontId="2" fillId="0" borderId="0" xfId="0" applyFont="1" applyFill="1" applyAlignment="1">
      <alignment horizontal="center" vertical="center"/>
    </xf>
    <xf numFmtId="0" fontId="9"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9" xfId="0" applyFont="1" applyFill="1" applyBorder="1" applyAlignment="1">
      <alignment horizontal="center" vertical="center"/>
    </xf>
    <xf numFmtId="0" fontId="18" fillId="0" borderId="20" xfId="0" applyFont="1" applyBorder="1" applyAlignment="1">
      <alignment vertical="center" wrapText="1"/>
    </xf>
    <xf numFmtId="0" fontId="18" fillId="0" borderId="5"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18" fillId="0" borderId="6"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vertical="center" wrapText="1"/>
    </xf>
    <xf numFmtId="0" fontId="18" fillId="0" borderId="2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8" xfId="0" applyFont="1" applyBorder="1" applyAlignment="1">
      <alignment vertical="center" wrapText="1"/>
    </xf>
    <xf numFmtId="0" fontId="17" fillId="5" borderId="24" xfId="0" applyFont="1" applyFill="1" applyBorder="1" applyAlignment="1">
      <alignment horizontal="center" vertical="center" wrapText="1"/>
    </xf>
    <xf numFmtId="0" fontId="17" fillId="5" borderId="25" xfId="0" applyFont="1" applyFill="1" applyBorder="1" applyAlignment="1">
      <alignment horizontal="center" vertical="center"/>
    </xf>
    <xf numFmtId="0" fontId="17" fillId="4" borderId="25" xfId="0" applyFont="1" applyFill="1" applyBorder="1" applyAlignment="1">
      <alignment horizontal="center" vertical="center"/>
    </xf>
    <xf numFmtId="0" fontId="17" fillId="3" borderId="25" xfId="0" applyFont="1" applyFill="1" applyBorder="1" applyAlignment="1">
      <alignment horizontal="center" vertical="center"/>
    </xf>
    <xf numFmtId="0" fontId="17" fillId="6" borderId="25" xfId="0" applyFont="1" applyFill="1" applyBorder="1" applyAlignment="1">
      <alignment horizontal="center" vertical="center"/>
    </xf>
    <xf numFmtId="0" fontId="17" fillId="7" borderId="6"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26" xfId="0"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27"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90"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10"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9" fillId="0" borderId="1"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9" fontId="2" fillId="0" borderId="1" xfId="4"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4"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0" fontId="17" fillId="5" borderId="25"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textRotation="90"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2" fontId="2" fillId="0" borderId="1" xfId="0" applyNumberFormat="1" applyFont="1" applyFill="1" applyBorder="1" applyAlignment="1">
      <alignment horizontal="justify"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2" xfId="0" applyFont="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21" fillId="2" borderId="1" xfId="0" applyFont="1" applyFill="1" applyBorder="1" applyAlignment="1">
      <alignment horizontal="center"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xf>
    <xf numFmtId="9" fontId="2" fillId="0" borderId="1" xfId="0" applyNumberFormat="1" applyFont="1" applyFill="1" applyBorder="1" applyAlignment="1">
      <alignment horizontal="justify" vertical="center" wrapText="1"/>
    </xf>
    <xf numFmtId="0" fontId="17" fillId="5" borderId="28"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4" xfId="0" applyFont="1" applyFill="1" applyBorder="1" applyAlignment="1">
      <alignment horizontal="right" vertical="center" wrapText="1" indent="1"/>
    </xf>
    <xf numFmtId="0" fontId="17" fillId="5" borderId="32" xfId="0" applyFont="1" applyFill="1" applyBorder="1" applyAlignment="1">
      <alignment horizontal="right" vertical="center" wrapText="1" indent="1"/>
    </xf>
    <xf numFmtId="0" fontId="14" fillId="0" borderId="1" xfId="2" applyFont="1" applyBorder="1" applyAlignment="1">
      <alignment horizontal="center" vertical="center"/>
    </xf>
    <xf numFmtId="0" fontId="15" fillId="2" borderId="1" xfId="2" applyFont="1" applyFill="1" applyBorder="1" applyAlignment="1">
      <alignment horizontal="center" vertical="center"/>
    </xf>
    <xf numFmtId="0" fontId="16" fillId="2" borderId="1" xfId="2" applyFont="1" applyFill="1" applyBorder="1" applyAlignment="1">
      <alignment horizontal="center" vertical="center"/>
    </xf>
    <xf numFmtId="0" fontId="15" fillId="0" borderId="10" xfId="2" applyFont="1" applyBorder="1" applyAlignment="1">
      <alignment horizontal="left" vertical="center"/>
    </xf>
    <xf numFmtId="0" fontId="15" fillId="0" borderId="2" xfId="2" applyFont="1" applyBorder="1" applyAlignment="1">
      <alignment horizontal="left" vertical="center"/>
    </xf>
    <xf numFmtId="0" fontId="15" fillId="0" borderId="11" xfId="2" applyFont="1" applyBorder="1" applyAlignment="1">
      <alignment horizontal="left" vertical="center"/>
    </xf>
    <xf numFmtId="164" fontId="15" fillId="0" borderId="1" xfId="2" applyNumberFormat="1" applyFont="1" applyBorder="1" applyAlignment="1">
      <alignment horizontal="left" vertical="center"/>
    </xf>
    <xf numFmtId="0" fontId="15" fillId="0" borderId="1" xfId="2" applyFont="1" applyBorder="1" applyAlignment="1">
      <alignment horizontal="left" vertical="center"/>
    </xf>
    <xf numFmtId="0" fontId="16" fillId="0" borderId="0" xfId="2" applyFont="1" applyAlignment="1">
      <alignment horizontal="center" vertical="center"/>
    </xf>
    <xf numFmtId="0" fontId="15" fillId="0" borderId="1" xfId="2" applyFont="1" applyBorder="1" applyAlignment="1">
      <alignment horizontal="justify" vertical="center" wrapText="1"/>
    </xf>
    <xf numFmtId="0" fontId="16" fillId="2" borderId="10"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11" xfId="2" applyFont="1" applyFill="1" applyBorder="1" applyAlignment="1">
      <alignment horizontal="center" vertical="center"/>
    </xf>
    <xf numFmtId="0" fontId="19" fillId="0" borderId="1" xfId="2" applyFont="1" applyBorder="1" applyAlignment="1">
      <alignment horizontal="center" vertical="center"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wrapText="1"/>
    </xf>
    <xf numFmtId="0" fontId="3"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10" fontId="11" fillId="0" borderId="1" xfId="4" applyNumberFormat="1" applyFont="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3"/>
  <sheetViews>
    <sheetView tabSelected="1" zoomScale="70" zoomScaleNormal="70" workbookViewId="0">
      <pane ySplit="6" topLeftCell="A22" activePane="bottomLeft" state="frozen"/>
      <selection pane="bottomLeft" activeCell="U16" sqref="U16"/>
    </sheetView>
  </sheetViews>
  <sheetFormatPr baseColWidth="10" defaultColWidth="4" defaultRowHeight="12.75" x14ac:dyDescent="0.25"/>
  <cols>
    <col min="1" max="1" width="5.42578125" style="71" customWidth="1"/>
    <col min="2" max="2" width="10.42578125" style="71" customWidth="1"/>
    <col min="3" max="4" width="4.7109375" style="71" customWidth="1"/>
    <col min="5" max="5" width="6.5703125" style="71" customWidth="1"/>
    <col min="6" max="6" width="11.7109375" style="71" customWidth="1"/>
    <col min="7" max="7" width="12.5703125" style="71" customWidth="1"/>
    <col min="8" max="8" width="34.5703125" style="71" customWidth="1"/>
    <col min="9" max="9" width="31.140625" style="71" customWidth="1"/>
    <col min="10" max="10" width="36.7109375" style="71" customWidth="1"/>
    <col min="11" max="12" width="4.7109375" style="71" customWidth="1"/>
    <col min="13" max="13" width="6.28515625" style="71" customWidth="1"/>
    <col min="14" max="15" width="4.7109375" style="71" customWidth="1"/>
    <col min="16" max="16" width="6.7109375" style="71" customWidth="1"/>
    <col min="17" max="17" width="16.28515625" style="71" customWidth="1"/>
    <col min="18" max="18" width="17.7109375" style="71" customWidth="1"/>
    <col min="19" max="19" width="20" style="71" customWidth="1"/>
    <col min="20" max="20" width="10.140625" style="71" customWidth="1"/>
    <col min="21" max="22" width="4.7109375" style="71" customWidth="1"/>
    <col min="23" max="23" width="6" style="71" customWidth="1"/>
    <col min="24" max="24" width="10.28515625" style="13" customWidth="1"/>
    <col min="25" max="27" width="37" style="12" customWidth="1"/>
    <col min="28" max="28" width="13.140625" style="71" hidden="1" customWidth="1"/>
    <col min="29" max="31" width="6" style="71" hidden="1" customWidth="1"/>
    <col min="32" max="32" width="9.85546875" style="71" hidden="1" customWidth="1"/>
    <col min="33" max="35" width="36" style="12" hidden="1" customWidth="1"/>
    <col min="36" max="36" width="8.85546875" style="71" hidden="1" customWidth="1"/>
    <col min="37" max="37" width="5.28515625" style="31" hidden="1" customWidth="1"/>
    <col min="38" max="38" width="5.7109375" style="31" hidden="1" customWidth="1"/>
    <col min="39" max="39" width="5.85546875" style="31" hidden="1" customWidth="1"/>
    <col min="40" max="40" width="8.5703125" style="31" hidden="1" customWidth="1"/>
    <col min="41" max="43" width="41.85546875" style="12" hidden="1" customWidth="1"/>
    <col min="44" max="44" width="9.85546875" style="71" hidden="1" customWidth="1"/>
    <col min="45" max="45" width="5.5703125" style="71" hidden="1" customWidth="1"/>
    <col min="46" max="47" width="6.5703125" style="71" hidden="1" customWidth="1"/>
    <col min="48" max="48" width="11.140625" style="71" hidden="1" customWidth="1"/>
    <col min="49" max="51" width="31.42578125" style="12" hidden="1" customWidth="1"/>
    <col min="52" max="52" width="4" style="12"/>
    <col min="53" max="53" width="12.140625" style="12" bestFit="1" customWidth="1"/>
    <col min="54" max="56" width="11.5703125" style="12" bestFit="1" customWidth="1"/>
    <col min="57" max="16384" width="4" style="12"/>
  </cols>
  <sheetData>
    <row r="1" spans="1:51" s="10" customFormat="1" ht="49.5" customHeight="1" x14ac:dyDescent="0.25">
      <c r="A1" s="114"/>
      <c r="B1" s="115"/>
      <c r="C1" s="115"/>
      <c r="D1" s="115"/>
      <c r="E1" s="115"/>
      <c r="F1" s="115"/>
      <c r="G1" s="116"/>
      <c r="H1" s="129" t="s">
        <v>18</v>
      </c>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row>
    <row r="2" spans="1:51" s="10" customFormat="1" ht="14.25" x14ac:dyDescent="0.25">
      <c r="A2" s="8"/>
      <c r="B2" s="8"/>
      <c r="C2" s="8"/>
      <c r="D2" s="8"/>
      <c r="E2" s="8"/>
      <c r="F2" s="8"/>
      <c r="G2" s="9"/>
      <c r="U2" s="7"/>
      <c r="V2" s="7"/>
      <c r="W2" s="7"/>
      <c r="X2" s="11"/>
      <c r="Y2" s="7"/>
      <c r="Z2" s="7"/>
      <c r="AA2" s="7"/>
      <c r="AB2" s="7"/>
      <c r="AC2" s="7"/>
      <c r="AD2" s="7"/>
      <c r="AE2" s="7"/>
      <c r="AF2" s="7"/>
      <c r="AG2" s="7"/>
      <c r="AH2" s="7"/>
      <c r="AI2" s="7"/>
      <c r="AJ2" s="7"/>
      <c r="AK2" s="27"/>
      <c r="AL2" s="27"/>
      <c r="AM2" s="27"/>
      <c r="AN2" s="27"/>
      <c r="AO2" s="7"/>
      <c r="AP2" s="7"/>
      <c r="AQ2" s="7"/>
      <c r="AR2" s="7"/>
      <c r="AS2" s="7"/>
      <c r="AT2" s="7"/>
      <c r="AU2" s="7"/>
      <c r="AV2" s="7"/>
      <c r="AW2" s="7"/>
      <c r="AX2" s="7"/>
      <c r="AY2" s="7"/>
    </row>
    <row r="3" spans="1:51" s="21" customFormat="1" ht="23.25" x14ac:dyDescent="0.25">
      <c r="A3" s="130" t="s">
        <v>188</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row>
    <row r="4" spans="1:51" s="21" customFormat="1" x14ac:dyDescent="0.25">
      <c r="A4" s="71"/>
      <c r="B4" s="71"/>
      <c r="C4" s="71"/>
      <c r="D4" s="71"/>
      <c r="E4" s="71"/>
      <c r="F4" s="71"/>
      <c r="G4" s="71"/>
      <c r="H4" s="71"/>
      <c r="I4" s="71"/>
      <c r="J4" s="71"/>
      <c r="K4" s="71"/>
      <c r="L4" s="71"/>
      <c r="M4" s="71"/>
      <c r="N4" s="71"/>
      <c r="O4" s="71"/>
      <c r="P4" s="71"/>
      <c r="Q4" s="71"/>
      <c r="R4" s="71"/>
      <c r="S4" s="71"/>
      <c r="T4" s="71"/>
      <c r="U4" s="71"/>
      <c r="V4" s="71"/>
      <c r="W4" s="71"/>
      <c r="X4" s="13"/>
      <c r="Y4" s="12"/>
      <c r="Z4" s="12"/>
      <c r="AA4" s="12"/>
      <c r="AB4" s="71"/>
      <c r="AC4" s="71"/>
      <c r="AD4" s="71"/>
      <c r="AE4" s="71"/>
      <c r="AF4" s="71"/>
      <c r="AG4" s="12"/>
      <c r="AH4" s="12"/>
      <c r="AI4" s="12"/>
      <c r="AJ4" s="71"/>
      <c r="AK4" s="31"/>
      <c r="AL4" s="31"/>
      <c r="AM4" s="31"/>
      <c r="AN4" s="31"/>
      <c r="AO4" s="12"/>
      <c r="AP4" s="12"/>
      <c r="AQ4" s="12"/>
      <c r="AR4" s="71"/>
      <c r="AS4" s="71"/>
      <c r="AT4" s="71"/>
      <c r="AU4" s="71"/>
      <c r="AV4" s="71"/>
      <c r="AW4" s="12"/>
      <c r="AX4" s="12"/>
      <c r="AY4" s="12"/>
    </row>
    <row r="5" spans="1:51" s="32" customFormat="1" ht="38.450000000000003" customHeight="1" x14ac:dyDescent="0.25">
      <c r="A5" s="124" t="s">
        <v>0</v>
      </c>
      <c r="B5" s="124" t="s">
        <v>20</v>
      </c>
      <c r="C5" s="124" t="s">
        <v>4</v>
      </c>
      <c r="D5" s="124"/>
      <c r="E5" s="124"/>
      <c r="F5" s="123" t="s">
        <v>16</v>
      </c>
      <c r="G5" s="123" t="s">
        <v>5</v>
      </c>
      <c r="H5" s="124" t="s">
        <v>21</v>
      </c>
      <c r="I5" s="123" t="s">
        <v>19</v>
      </c>
      <c r="J5" s="123" t="s">
        <v>6</v>
      </c>
      <c r="K5" s="124" t="s">
        <v>9</v>
      </c>
      <c r="L5" s="124"/>
      <c r="M5" s="124"/>
      <c r="N5" s="124" t="s">
        <v>10</v>
      </c>
      <c r="O5" s="124"/>
      <c r="P5" s="124"/>
      <c r="Q5" s="123" t="s">
        <v>7</v>
      </c>
      <c r="R5" s="123" t="s">
        <v>8</v>
      </c>
      <c r="S5" s="123" t="s">
        <v>17</v>
      </c>
      <c r="T5" s="124" t="s">
        <v>11</v>
      </c>
      <c r="U5" s="123" t="s">
        <v>189</v>
      </c>
      <c r="V5" s="123"/>
      <c r="W5" s="123"/>
      <c r="X5" s="123"/>
      <c r="Y5" s="123"/>
      <c r="Z5" s="123"/>
      <c r="AA5" s="123"/>
      <c r="AB5" s="124" t="s">
        <v>11</v>
      </c>
      <c r="AC5" s="123" t="s">
        <v>190</v>
      </c>
      <c r="AD5" s="123"/>
      <c r="AE5" s="123"/>
      <c r="AF5" s="123"/>
      <c r="AG5" s="123"/>
      <c r="AH5" s="123"/>
      <c r="AI5" s="123"/>
      <c r="AJ5" s="124" t="s">
        <v>11</v>
      </c>
      <c r="AK5" s="123" t="s">
        <v>191</v>
      </c>
      <c r="AL5" s="123"/>
      <c r="AM5" s="123"/>
      <c r="AN5" s="123"/>
      <c r="AO5" s="123"/>
      <c r="AP5" s="123"/>
      <c r="AQ5" s="123"/>
      <c r="AR5" s="124" t="s">
        <v>11</v>
      </c>
      <c r="AS5" s="123" t="s">
        <v>192</v>
      </c>
      <c r="AT5" s="123"/>
      <c r="AU5" s="123"/>
      <c r="AV5" s="123"/>
      <c r="AW5" s="123"/>
      <c r="AX5" s="123"/>
      <c r="AY5" s="123"/>
    </row>
    <row r="6" spans="1:51" s="32" customFormat="1" ht="25.5" x14ac:dyDescent="0.25">
      <c r="A6" s="124"/>
      <c r="B6" s="124"/>
      <c r="C6" s="68" t="s">
        <v>1</v>
      </c>
      <c r="D6" s="68" t="s">
        <v>2</v>
      </c>
      <c r="E6" s="68" t="s">
        <v>3</v>
      </c>
      <c r="F6" s="123"/>
      <c r="G6" s="123"/>
      <c r="H6" s="124"/>
      <c r="I6" s="123"/>
      <c r="J6" s="123"/>
      <c r="K6" s="81" t="s">
        <v>1</v>
      </c>
      <c r="L6" s="81" t="s">
        <v>2</v>
      </c>
      <c r="M6" s="81" t="s">
        <v>3</v>
      </c>
      <c r="N6" s="81" t="s">
        <v>1</v>
      </c>
      <c r="O6" s="81" t="s">
        <v>2</v>
      </c>
      <c r="P6" s="81" t="s">
        <v>3</v>
      </c>
      <c r="Q6" s="123"/>
      <c r="R6" s="123"/>
      <c r="S6" s="123"/>
      <c r="T6" s="124"/>
      <c r="U6" s="81" t="s">
        <v>1</v>
      </c>
      <c r="V6" s="81" t="s">
        <v>2</v>
      </c>
      <c r="W6" s="81" t="s">
        <v>3</v>
      </c>
      <c r="X6" s="14" t="s">
        <v>56</v>
      </c>
      <c r="Y6" s="123" t="s">
        <v>12</v>
      </c>
      <c r="Z6" s="123"/>
      <c r="AA6" s="123"/>
      <c r="AB6" s="124"/>
      <c r="AC6" s="81" t="s">
        <v>1</v>
      </c>
      <c r="AD6" s="81" t="s">
        <v>2</v>
      </c>
      <c r="AE6" s="81" t="s">
        <v>3</v>
      </c>
      <c r="AF6" s="14" t="s">
        <v>56</v>
      </c>
      <c r="AG6" s="123" t="s">
        <v>12</v>
      </c>
      <c r="AH6" s="123"/>
      <c r="AI6" s="123"/>
      <c r="AJ6" s="124"/>
      <c r="AK6" s="28" t="s">
        <v>1</v>
      </c>
      <c r="AL6" s="28" t="s">
        <v>2</v>
      </c>
      <c r="AM6" s="28" t="s">
        <v>3</v>
      </c>
      <c r="AN6" s="29" t="s">
        <v>56</v>
      </c>
      <c r="AO6" s="123" t="s">
        <v>12</v>
      </c>
      <c r="AP6" s="123"/>
      <c r="AQ6" s="123"/>
      <c r="AR6" s="124"/>
      <c r="AS6" s="81" t="s">
        <v>1</v>
      </c>
      <c r="AT6" s="81" t="s">
        <v>2</v>
      </c>
      <c r="AU6" s="81" t="s">
        <v>3</v>
      </c>
      <c r="AV6" s="14" t="s">
        <v>56</v>
      </c>
      <c r="AW6" s="123" t="s">
        <v>12</v>
      </c>
      <c r="AX6" s="123"/>
      <c r="AY6" s="123"/>
    </row>
    <row r="7" spans="1:51" s="34" customFormat="1" ht="285.75" customHeight="1" x14ac:dyDescent="0.25">
      <c r="A7" s="79">
        <v>1</v>
      </c>
      <c r="B7" s="79" t="s">
        <v>151</v>
      </c>
      <c r="C7" s="79">
        <v>29</v>
      </c>
      <c r="D7" s="79">
        <v>10</v>
      </c>
      <c r="E7" s="79">
        <v>2021</v>
      </c>
      <c r="F7" s="80" t="s">
        <v>38</v>
      </c>
      <c r="G7" s="80" t="s">
        <v>36</v>
      </c>
      <c r="H7" s="79" t="s">
        <v>155</v>
      </c>
      <c r="I7" s="79" t="s">
        <v>161</v>
      </c>
      <c r="J7" s="79" t="s">
        <v>154</v>
      </c>
      <c r="K7" s="79">
        <v>29</v>
      </c>
      <c r="L7" s="79">
        <v>10</v>
      </c>
      <c r="M7" s="79">
        <v>2021</v>
      </c>
      <c r="N7" s="79">
        <v>30</v>
      </c>
      <c r="O7" s="79">
        <v>9</v>
      </c>
      <c r="P7" s="79">
        <v>2022</v>
      </c>
      <c r="Q7" s="15" t="s">
        <v>156</v>
      </c>
      <c r="R7" s="79" t="s">
        <v>52</v>
      </c>
      <c r="S7" s="79" t="s">
        <v>52</v>
      </c>
      <c r="T7" s="79" t="s">
        <v>336</v>
      </c>
      <c r="U7" s="88">
        <v>7</v>
      </c>
      <c r="V7" s="88">
        <v>4</v>
      </c>
      <c r="W7" s="88">
        <v>2022</v>
      </c>
      <c r="X7" s="16">
        <v>0.3</v>
      </c>
      <c r="Y7" s="98" t="s">
        <v>350</v>
      </c>
      <c r="Z7" s="98"/>
      <c r="AA7" s="98"/>
      <c r="AB7" s="79"/>
      <c r="AC7" s="79"/>
      <c r="AD7" s="79"/>
      <c r="AE7" s="79"/>
      <c r="AF7" s="16"/>
      <c r="AG7" s="98"/>
      <c r="AH7" s="98"/>
      <c r="AI7" s="98"/>
      <c r="AJ7" s="79"/>
      <c r="AK7" s="79"/>
      <c r="AL7" s="79"/>
      <c r="AM7" s="79"/>
      <c r="AN7" s="16"/>
      <c r="AO7" s="98"/>
      <c r="AP7" s="98"/>
      <c r="AQ7" s="98"/>
      <c r="AR7" s="79"/>
      <c r="AS7" s="79"/>
      <c r="AT7" s="79"/>
      <c r="AU7" s="79"/>
      <c r="AV7" s="16"/>
      <c r="AW7" s="98"/>
      <c r="AX7" s="98"/>
      <c r="AY7" s="98"/>
    </row>
    <row r="8" spans="1:51" s="34" customFormat="1" ht="279.75" customHeight="1" x14ac:dyDescent="0.25">
      <c r="A8" s="100">
        <v>2</v>
      </c>
      <c r="B8" s="100" t="s">
        <v>152</v>
      </c>
      <c r="C8" s="100">
        <v>29</v>
      </c>
      <c r="D8" s="100">
        <v>10</v>
      </c>
      <c r="E8" s="100">
        <v>2021</v>
      </c>
      <c r="F8" s="102" t="s">
        <v>38</v>
      </c>
      <c r="G8" s="104" t="s">
        <v>36</v>
      </c>
      <c r="H8" s="99" t="s">
        <v>153</v>
      </c>
      <c r="I8" s="99" t="s">
        <v>157</v>
      </c>
      <c r="J8" s="79" t="s">
        <v>154</v>
      </c>
      <c r="K8" s="79">
        <v>29</v>
      </c>
      <c r="L8" s="79">
        <v>10</v>
      </c>
      <c r="M8" s="79">
        <v>2021</v>
      </c>
      <c r="N8" s="79">
        <v>30</v>
      </c>
      <c r="O8" s="79">
        <v>9</v>
      </c>
      <c r="P8" s="79">
        <v>2022</v>
      </c>
      <c r="Q8" s="15" t="s">
        <v>156</v>
      </c>
      <c r="R8" s="79" t="s">
        <v>52</v>
      </c>
      <c r="S8" s="79" t="s">
        <v>52</v>
      </c>
      <c r="T8" s="79" t="s">
        <v>336</v>
      </c>
      <c r="U8" s="88">
        <v>7</v>
      </c>
      <c r="V8" s="88">
        <v>4</v>
      </c>
      <c r="W8" s="88">
        <v>2022</v>
      </c>
      <c r="X8" s="16">
        <v>0.3</v>
      </c>
      <c r="Y8" s="98" t="s">
        <v>351</v>
      </c>
      <c r="Z8" s="98"/>
      <c r="AA8" s="98"/>
      <c r="AB8" s="79"/>
      <c r="AC8" s="79"/>
      <c r="AD8" s="79"/>
      <c r="AE8" s="79"/>
      <c r="AF8" s="16"/>
      <c r="AG8" s="98"/>
      <c r="AH8" s="98"/>
      <c r="AI8" s="98"/>
      <c r="AJ8" s="79"/>
      <c r="AK8" s="79"/>
      <c r="AL8" s="79"/>
      <c r="AM8" s="79"/>
      <c r="AN8" s="16"/>
      <c r="AO8" s="98"/>
      <c r="AP8" s="98"/>
      <c r="AQ8" s="98"/>
      <c r="AR8" s="79"/>
      <c r="AS8" s="79"/>
      <c r="AT8" s="79"/>
      <c r="AU8" s="79"/>
      <c r="AV8" s="16"/>
      <c r="AW8" s="98"/>
      <c r="AX8" s="98"/>
      <c r="AY8" s="98"/>
    </row>
    <row r="9" spans="1:51" s="34" customFormat="1" ht="250.5" customHeight="1" x14ac:dyDescent="0.25">
      <c r="A9" s="101"/>
      <c r="B9" s="101"/>
      <c r="C9" s="101"/>
      <c r="D9" s="101"/>
      <c r="E9" s="101"/>
      <c r="F9" s="103"/>
      <c r="G9" s="104"/>
      <c r="H9" s="99"/>
      <c r="I9" s="99"/>
      <c r="J9" s="79" t="s">
        <v>164</v>
      </c>
      <c r="K9" s="79">
        <v>29</v>
      </c>
      <c r="L9" s="79">
        <v>10</v>
      </c>
      <c r="M9" s="79">
        <v>2021</v>
      </c>
      <c r="N9" s="79">
        <v>30</v>
      </c>
      <c r="O9" s="79">
        <v>6</v>
      </c>
      <c r="P9" s="79">
        <v>2022</v>
      </c>
      <c r="Q9" s="15" t="s">
        <v>156</v>
      </c>
      <c r="R9" s="79" t="s">
        <v>162</v>
      </c>
      <c r="S9" s="79" t="s">
        <v>162</v>
      </c>
      <c r="T9" s="79" t="s">
        <v>336</v>
      </c>
      <c r="U9" s="92">
        <v>7</v>
      </c>
      <c r="V9" s="92">
        <v>4</v>
      </c>
      <c r="W9" s="92">
        <v>2022</v>
      </c>
      <c r="X9" s="16">
        <v>0.5</v>
      </c>
      <c r="Y9" s="98" t="s">
        <v>352</v>
      </c>
      <c r="Z9" s="98"/>
      <c r="AA9" s="98"/>
      <c r="AB9" s="79"/>
      <c r="AC9" s="79"/>
      <c r="AD9" s="79"/>
      <c r="AE9" s="79"/>
      <c r="AF9" s="16"/>
      <c r="AG9" s="98"/>
      <c r="AH9" s="98"/>
      <c r="AI9" s="98"/>
      <c r="AJ9" s="79"/>
      <c r="AK9" s="79"/>
      <c r="AL9" s="79"/>
      <c r="AM9" s="79"/>
      <c r="AN9" s="16"/>
      <c r="AO9" s="98"/>
      <c r="AP9" s="98"/>
      <c r="AQ9" s="98"/>
      <c r="AR9" s="79"/>
      <c r="AS9" s="79"/>
      <c r="AT9" s="79"/>
      <c r="AU9" s="79"/>
      <c r="AV9" s="16"/>
      <c r="AW9" s="98"/>
      <c r="AX9" s="98"/>
      <c r="AY9" s="98"/>
    </row>
    <row r="10" spans="1:51" s="34" customFormat="1" ht="208.5" customHeight="1" x14ac:dyDescent="0.25">
      <c r="A10" s="79">
        <v>3</v>
      </c>
      <c r="B10" s="79" t="s">
        <v>163</v>
      </c>
      <c r="C10" s="79">
        <v>29</v>
      </c>
      <c r="D10" s="79">
        <v>10</v>
      </c>
      <c r="E10" s="79">
        <v>2021</v>
      </c>
      <c r="F10" s="80" t="s">
        <v>38</v>
      </c>
      <c r="G10" s="80" t="s">
        <v>36</v>
      </c>
      <c r="H10" s="79" t="s">
        <v>166</v>
      </c>
      <c r="I10" s="79" t="s">
        <v>60</v>
      </c>
      <c r="J10" s="79" t="s">
        <v>165</v>
      </c>
      <c r="K10" s="79">
        <v>1</v>
      </c>
      <c r="L10" s="79">
        <v>2</v>
      </c>
      <c r="M10" s="79">
        <v>2022</v>
      </c>
      <c r="N10" s="79">
        <v>31</v>
      </c>
      <c r="O10" s="79">
        <v>7</v>
      </c>
      <c r="P10" s="79">
        <v>2022</v>
      </c>
      <c r="Q10" s="79" t="s">
        <v>44</v>
      </c>
      <c r="R10" s="15" t="s">
        <v>167</v>
      </c>
      <c r="S10" s="15" t="s">
        <v>167</v>
      </c>
      <c r="T10" s="79" t="s">
        <v>336</v>
      </c>
      <c r="U10" s="88">
        <v>7</v>
      </c>
      <c r="V10" s="88">
        <v>4</v>
      </c>
      <c r="W10" s="88">
        <v>2022</v>
      </c>
      <c r="X10" s="16">
        <v>0.3</v>
      </c>
      <c r="Y10" s="98" t="s">
        <v>353</v>
      </c>
      <c r="Z10" s="98"/>
      <c r="AA10" s="98"/>
      <c r="AB10" s="79"/>
      <c r="AC10" s="79"/>
      <c r="AD10" s="79"/>
      <c r="AE10" s="79"/>
      <c r="AF10" s="16"/>
      <c r="AG10" s="98"/>
      <c r="AH10" s="98"/>
      <c r="AI10" s="98"/>
      <c r="AJ10" s="79"/>
      <c r="AK10" s="79"/>
      <c r="AL10" s="79"/>
      <c r="AM10" s="79"/>
      <c r="AN10" s="16"/>
      <c r="AO10" s="98"/>
      <c r="AP10" s="98"/>
      <c r="AQ10" s="98"/>
      <c r="AR10" s="79"/>
      <c r="AS10" s="79"/>
      <c r="AT10" s="79"/>
      <c r="AU10" s="79"/>
      <c r="AV10" s="16"/>
      <c r="AW10" s="98"/>
      <c r="AX10" s="98"/>
      <c r="AY10" s="98"/>
    </row>
    <row r="11" spans="1:51" s="34" customFormat="1" ht="204.95" customHeight="1" x14ac:dyDescent="0.25">
      <c r="A11" s="79">
        <v>4</v>
      </c>
      <c r="B11" s="79" t="s">
        <v>45</v>
      </c>
      <c r="C11" s="79">
        <v>6</v>
      </c>
      <c r="D11" s="79">
        <v>7</v>
      </c>
      <c r="E11" s="79">
        <v>2020</v>
      </c>
      <c r="F11" s="80" t="s">
        <v>46</v>
      </c>
      <c r="G11" s="80" t="s">
        <v>36</v>
      </c>
      <c r="H11" s="79" t="s">
        <v>48</v>
      </c>
      <c r="I11" s="79" t="s">
        <v>54</v>
      </c>
      <c r="J11" s="79" t="s">
        <v>47</v>
      </c>
      <c r="K11" s="79">
        <v>1</v>
      </c>
      <c r="L11" s="79">
        <v>8</v>
      </c>
      <c r="M11" s="79">
        <v>2020</v>
      </c>
      <c r="N11" s="79">
        <v>31</v>
      </c>
      <c r="O11" s="79">
        <v>12</v>
      </c>
      <c r="P11" s="79">
        <v>2021</v>
      </c>
      <c r="Q11" s="79" t="s">
        <v>49</v>
      </c>
      <c r="R11" s="15" t="s">
        <v>50</v>
      </c>
      <c r="S11" s="15" t="s">
        <v>50</v>
      </c>
      <c r="T11" s="79" t="s">
        <v>370</v>
      </c>
      <c r="U11" s="79">
        <v>24</v>
      </c>
      <c r="V11" s="79">
        <v>4</v>
      </c>
      <c r="W11" s="79">
        <v>2022</v>
      </c>
      <c r="X11" s="16">
        <v>0</v>
      </c>
      <c r="Y11" s="109" t="s">
        <v>361</v>
      </c>
      <c r="Z11" s="109"/>
      <c r="AA11" s="109"/>
      <c r="AB11" s="79"/>
      <c r="AC11" s="79"/>
      <c r="AD11" s="79"/>
      <c r="AE11" s="79"/>
      <c r="AF11" s="15"/>
      <c r="AG11" s="98"/>
      <c r="AH11" s="98"/>
      <c r="AI11" s="98"/>
      <c r="AJ11" s="79"/>
      <c r="AK11" s="79"/>
      <c r="AL11" s="79"/>
      <c r="AM11" s="79"/>
      <c r="AN11" s="15"/>
      <c r="AO11" s="98"/>
      <c r="AP11" s="98"/>
      <c r="AQ11" s="98"/>
      <c r="AR11" s="79"/>
      <c r="AS11" s="79"/>
      <c r="AT11" s="79"/>
      <c r="AU11" s="79"/>
      <c r="AV11" s="16"/>
      <c r="AW11" s="98"/>
      <c r="AX11" s="98"/>
      <c r="AY11" s="98"/>
    </row>
    <row r="12" spans="1:51" s="34" customFormat="1" ht="107.1" customHeight="1" x14ac:dyDescent="0.25">
      <c r="A12" s="79">
        <v>5</v>
      </c>
      <c r="B12" s="79" t="s">
        <v>193</v>
      </c>
      <c r="C12" s="79">
        <v>11</v>
      </c>
      <c r="D12" s="79">
        <v>1</v>
      </c>
      <c r="E12" s="79">
        <v>2022</v>
      </c>
      <c r="F12" s="80" t="s">
        <v>46</v>
      </c>
      <c r="G12" s="80" t="s">
        <v>81</v>
      </c>
      <c r="H12" s="79" t="s">
        <v>194</v>
      </c>
      <c r="I12" s="79" t="s">
        <v>304</v>
      </c>
      <c r="J12" s="79" t="s">
        <v>195</v>
      </c>
      <c r="K12" s="79">
        <v>11</v>
      </c>
      <c r="L12" s="79">
        <v>1</v>
      </c>
      <c r="M12" s="79">
        <v>2022</v>
      </c>
      <c r="N12" s="79">
        <v>15</v>
      </c>
      <c r="O12" s="79">
        <v>5</v>
      </c>
      <c r="P12" s="79">
        <v>2022</v>
      </c>
      <c r="Q12" s="79" t="s">
        <v>196</v>
      </c>
      <c r="R12" s="15" t="s">
        <v>201</v>
      </c>
      <c r="S12" s="15" t="s">
        <v>201</v>
      </c>
      <c r="T12" s="79" t="s">
        <v>336</v>
      </c>
      <c r="U12" s="79">
        <v>24</v>
      </c>
      <c r="V12" s="79">
        <v>4</v>
      </c>
      <c r="W12" s="79">
        <v>2022</v>
      </c>
      <c r="X12" s="16">
        <v>0.1</v>
      </c>
      <c r="Y12" s="109" t="s">
        <v>362</v>
      </c>
      <c r="Z12" s="109"/>
      <c r="AA12" s="109"/>
      <c r="AB12" s="79"/>
      <c r="AC12" s="79"/>
      <c r="AD12" s="79"/>
      <c r="AE12" s="79"/>
      <c r="AF12" s="15"/>
      <c r="AG12" s="98"/>
      <c r="AH12" s="98"/>
      <c r="AI12" s="98"/>
      <c r="AJ12" s="79"/>
      <c r="AK12" s="79"/>
      <c r="AL12" s="79"/>
      <c r="AM12" s="79"/>
      <c r="AN12" s="15"/>
      <c r="AO12" s="98"/>
      <c r="AP12" s="98"/>
      <c r="AQ12" s="98"/>
      <c r="AR12" s="79"/>
      <c r="AS12" s="79"/>
      <c r="AT12" s="79"/>
      <c r="AU12" s="79"/>
      <c r="AV12" s="16"/>
      <c r="AW12" s="98"/>
      <c r="AX12" s="98"/>
      <c r="AY12" s="98"/>
    </row>
    <row r="13" spans="1:51" s="34" customFormat="1" ht="100.5" customHeight="1" x14ac:dyDescent="0.25">
      <c r="A13" s="100">
        <v>6</v>
      </c>
      <c r="B13" s="100" t="s">
        <v>197</v>
      </c>
      <c r="C13" s="100">
        <v>11</v>
      </c>
      <c r="D13" s="100">
        <v>1</v>
      </c>
      <c r="E13" s="100">
        <v>2022</v>
      </c>
      <c r="F13" s="102" t="s">
        <v>46</v>
      </c>
      <c r="G13" s="104" t="s">
        <v>81</v>
      </c>
      <c r="H13" s="99" t="s">
        <v>198</v>
      </c>
      <c r="I13" s="99" t="s">
        <v>305</v>
      </c>
      <c r="J13" s="79" t="s">
        <v>199</v>
      </c>
      <c r="K13" s="79">
        <v>11</v>
      </c>
      <c r="L13" s="79">
        <v>1</v>
      </c>
      <c r="M13" s="79">
        <v>2022</v>
      </c>
      <c r="N13" s="79">
        <v>31</v>
      </c>
      <c r="O13" s="79">
        <v>3</v>
      </c>
      <c r="P13" s="79">
        <v>2022</v>
      </c>
      <c r="Q13" s="79" t="s">
        <v>196</v>
      </c>
      <c r="R13" s="15" t="s">
        <v>202</v>
      </c>
      <c r="S13" s="15" t="s">
        <v>203</v>
      </c>
      <c r="T13" s="79" t="s">
        <v>370</v>
      </c>
      <c r="U13" s="88">
        <v>24</v>
      </c>
      <c r="V13" s="88">
        <v>4</v>
      </c>
      <c r="W13" s="88">
        <v>2022</v>
      </c>
      <c r="X13" s="16">
        <v>0.2</v>
      </c>
      <c r="Y13" s="109" t="s">
        <v>363</v>
      </c>
      <c r="Z13" s="109"/>
      <c r="AA13" s="109"/>
      <c r="AB13" s="79"/>
      <c r="AC13" s="79"/>
      <c r="AD13" s="79"/>
      <c r="AE13" s="79"/>
      <c r="AF13" s="15"/>
      <c r="AG13" s="98"/>
      <c r="AH13" s="98"/>
      <c r="AI13" s="98"/>
      <c r="AJ13" s="79"/>
      <c r="AK13" s="79"/>
      <c r="AL13" s="79"/>
      <c r="AM13" s="79"/>
      <c r="AN13" s="15"/>
      <c r="AO13" s="98"/>
      <c r="AP13" s="98"/>
      <c r="AQ13" s="98"/>
      <c r="AR13" s="79"/>
      <c r="AS13" s="79"/>
      <c r="AT13" s="79"/>
      <c r="AU13" s="79"/>
      <c r="AV13" s="16"/>
      <c r="AW13" s="98"/>
      <c r="AX13" s="98"/>
      <c r="AY13" s="98"/>
    </row>
    <row r="14" spans="1:51" s="34" customFormat="1" ht="102" customHeight="1" x14ac:dyDescent="0.25">
      <c r="A14" s="105"/>
      <c r="B14" s="105"/>
      <c r="C14" s="105"/>
      <c r="D14" s="105"/>
      <c r="E14" s="105"/>
      <c r="F14" s="106"/>
      <c r="G14" s="104"/>
      <c r="H14" s="99"/>
      <c r="I14" s="99"/>
      <c r="J14" s="79" t="s">
        <v>200</v>
      </c>
      <c r="K14" s="79">
        <v>11</v>
      </c>
      <c r="L14" s="79">
        <v>1</v>
      </c>
      <c r="M14" s="79">
        <v>2022</v>
      </c>
      <c r="N14" s="79">
        <v>30</v>
      </c>
      <c r="O14" s="79">
        <v>4</v>
      </c>
      <c r="P14" s="79">
        <v>2022</v>
      </c>
      <c r="Q14" s="79" t="s">
        <v>196</v>
      </c>
      <c r="R14" s="15" t="s">
        <v>204</v>
      </c>
      <c r="S14" s="15" t="s">
        <v>204</v>
      </c>
      <c r="T14" s="79" t="s">
        <v>336</v>
      </c>
      <c r="U14" s="88">
        <v>24</v>
      </c>
      <c r="V14" s="88">
        <v>4</v>
      </c>
      <c r="W14" s="88">
        <v>2022</v>
      </c>
      <c r="X14" s="16">
        <v>0.33</v>
      </c>
      <c r="Y14" s="109" t="s">
        <v>364</v>
      </c>
      <c r="Z14" s="109"/>
      <c r="AA14" s="109"/>
      <c r="AB14" s="79"/>
      <c r="AC14" s="79"/>
      <c r="AD14" s="79"/>
      <c r="AE14" s="79"/>
      <c r="AF14" s="15"/>
      <c r="AG14" s="98"/>
      <c r="AH14" s="98"/>
      <c r="AI14" s="98"/>
      <c r="AJ14" s="79"/>
      <c r="AK14" s="79"/>
      <c r="AL14" s="79"/>
      <c r="AM14" s="79"/>
      <c r="AN14" s="15"/>
      <c r="AO14" s="98"/>
      <c r="AP14" s="98"/>
      <c r="AQ14" s="98"/>
      <c r="AR14" s="79"/>
      <c r="AS14" s="79"/>
      <c r="AT14" s="79"/>
      <c r="AU14" s="79"/>
      <c r="AV14" s="16"/>
      <c r="AW14" s="98"/>
      <c r="AX14" s="98"/>
      <c r="AY14" s="98"/>
    </row>
    <row r="15" spans="1:51" s="34" customFormat="1" ht="97.5" customHeight="1" x14ac:dyDescent="0.25">
      <c r="A15" s="101"/>
      <c r="B15" s="101"/>
      <c r="C15" s="101"/>
      <c r="D15" s="101"/>
      <c r="E15" s="101"/>
      <c r="F15" s="103"/>
      <c r="G15" s="104"/>
      <c r="H15" s="99"/>
      <c r="I15" s="99"/>
      <c r="J15" s="79" t="s">
        <v>306</v>
      </c>
      <c r="K15" s="79">
        <v>11</v>
      </c>
      <c r="L15" s="79">
        <v>1</v>
      </c>
      <c r="M15" s="79">
        <v>2022</v>
      </c>
      <c r="N15" s="79">
        <v>15</v>
      </c>
      <c r="O15" s="79">
        <v>5</v>
      </c>
      <c r="P15" s="79">
        <v>2022</v>
      </c>
      <c r="Q15" s="79" t="s">
        <v>196</v>
      </c>
      <c r="R15" s="15" t="s">
        <v>205</v>
      </c>
      <c r="S15" s="15" t="s">
        <v>205</v>
      </c>
      <c r="T15" s="79" t="s">
        <v>336</v>
      </c>
      <c r="U15" s="88">
        <v>24</v>
      </c>
      <c r="V15" s="88">
        <v>4</v>
      </c>
      <c r="W15" s="88">
        <v>2022</v>
      </c>
      <c r="X15" s="16">
        <v>0.5</v>
      </c>
      <c r="Y15" s="109" t="s">
        <v>365</v>
      </c>
      <c r="Z15" s="109"/>
      <c r="AA15" s="109"/>
      <c r="AB15" s="79"/>
      <c r="AC15" s="79"/>
      <c r="AD15" s="79"/>
      <c r="AE15" s="79"/>
      <c r="AF15" s="15"/>
      <c r="AG15" s="98"/>
      <c r="AH15" s="98"/>
      <c r="AI15" s="98"/>
      <c r="AJ15" s="79"/>
      <c r="AK15" s="79"/>
      <c r="AL15" s="79"/>
      <c r="AM15" s="79"/>
      <c r="AN15" s="15"/>
      <c r="AO15" s="98"/>
      <c r="AP15" s="98"/>
      <c r="AQ15" s="98"/>
      <c r="AR15" s="79"/>
      <c r="AS15" s="79"/>
      <c r="AT15" s="79"/>
      <c r="AU15" s="79"/>
      <c r="AV15" s="16"/>
      <c r="AW15" s="98"/>
      <c r="AX15" s="98"/>
      <c r="AY15" s="98"/>
    </row>
    <row r="16" spans="1:51" s="34" customFormat="1" ht="228.75" customHeight="1" x14ac:dyDescent="0.25">
      <c r="A16" s="79">
        <v>7</v>
      </c>
      <c r="B16" s="79" t="s">
        <v>193</v>
      </c>
      <c r="C16" s="79">
        <v>17</v>
      </c>
      <c r="D16" s="79">
        <v>7</v>
      </c>
      <c r="E16" s="79">
        <v>2020</v>
      </c>
      <c r="F16" s="80" t="s">
        <v>46</v>
      </c>
      <c r="G16" s="80" t="s">
        <v>36</v>
      </c>
      <c r="H16" s="79" t="s">
        <v>55</v>
      </c>
      <c r="I16" s="89" t="s">
        <v>366</v>
      </c>
      <c r="J16" s="89" t="s">
        <v>367</v>
      </c>
      <c r="K16" s="89">
        <v>5</v>
      </c>
      <c r="L16" s="89">
        <v>8</v>
      </c>
      <c r="M16" s="89">
        <v>2020</v>
      </c>
      <c r="N16" s="89">
        <v>31</v>
      </c>
      <c r="O16" s="89">
        <v>12</v>
      </c>
      <c r="P16" s="89">
        <v>2022</v>
      </c>
      <c r="Q16" s="89" t="s">
        <v>49</v>
      </c>
      <c r="R16" s="19" t="s">
        <v>368</v>
      </c>
      <c r="S16" s="19" t="s">
        <v>368</v>
      </c>
      <c r="T16" s="89" t="s">
        <v>336</v>
      </c>
      <c r="U16" s="88">
        <v>24</v>
      </c>
      <c r="V16" s="88">
        <v>4</v>
      </c>
      <c r="W16" s="88">
        <v>2022</v>
      </c>
      <c r="X16" s="16">
        <v>0.25</v>
      </c>
      <c r="Y16" s="109" t="s">
        <v>369</v>
      </c>
      <c r="Z16" s="109"/>
      <c r="AA16" s="109"/>
      <c r="AB16" s="79"/>
      <c r="AC16" s="79"/>
      <c r="AD16" s="79"/>
      <c r="AE16" s="79"/>
      <c r="AF16" s="15"/>
      <c r="AG16" s="98"/>
      <c r="AH16" s="98"/>
      <c r="AI16" s="98"/>
      <c r="AJ16" s="79"/>
      <c r="AK16" s="79"/>
      <c r="AL16" s="79"/>
      <c r="AM16" s="79"/>
      <c r="AN16" s="15"/>
      <c r="AO16" s="98"/>
      <c r="AP16" s="98"/>
      <c r="AQ16" s="98"/>
      <c r="AR16" s="79"/>
      <c r="AS16" s="79"/>
      <c r="AT16" s="79"/>
      <c r="AU16" s="79"/>
      <c r="AV16" s="16"/>
      <c r="AW16" s="98"/>
      <c r="AX16" s="98"/>
      <c r="AY16" s="98"/>
    </row>
    <row r="17" spans="1:51" s="34" customFormat="1" ht="174" customHeight="1" x14ac:dyDescent="0.25">
      <c r="A17" s="100">
        <v>8</v>
      </c>
      <c r="B17" s="100" t="s">
        <v>73</v>
      </c>
      <c r="C17" s="100">
        <v>5</v>
      </c>
      <c r="D17" s="100">
        <v>11</v>
      </c>
      <c r="E17" s="100">
        <v>2021</v>
      </c>
      <c r="F17" s="102" t="s">
        <v>41</v>
      </c>
      <c r="G17" s="104" t="s">
        <v>36</v>
      </c>
      <c r="H17" s="99" t="s">
        <v>74</v>
      </c>
      <c r="I17" s="99" t="s">
        <v>60</v>
      </c>
      <c r="J17" s="79" t="s">
        <v>280</v>
      </c>
      <c r="K17" s="79">
        <v>5</v>
      </c>
      <c r="L17" s="79">
        <v>11</v>
      </c>
      <c r="M17" s="79">
        <v>2021</v>
      </c>
      <c r="N17" s="23">
        <v>30</v>
      </c>
      <c r="O17" s="24">
        <v>6</v>
      </c>
      <c r="P17" s="24">
        <v>2022</v>
      </c>
      <c r="Q17" s="79" t="s">
        <v>72</v>
      </c>
      <c r="R17" s="15" t="s">
        <v>75</v>
      </c>
      <c r="S17" s="79" t="s">
        <v>76</v>
      </c>
      <c r="T17" s="79" t="s">
        <v>336</v>
      </c>
      <c r="U17" s="79">
        <v>7</v>
      </c>
      <c r="V17" s="79">
        <v>4</v>
      </c>
      <c r="W17" s="79">
        <v>2022</v>
      </c>
      <c r="X17" s="16">
        <v>0.2</v>
      </c>
      <c r="Y17" s="108" t="s">
        <v>392</v>
      </c>
      <c r="Z17" s="108"/>
      <c r="AA17" s="108"/>
      <c r="AB17" s="79"/>
      <c r="AC17" s="79"/>
      <c r="AD17" s="79"/>
      <c r="AE17" s="79"/>
      <c r="AF17" s="15"/>
      <c r="AG17" s="99"/>
      <c r="AH17" s="99"/>
      <c r="AI17" s="99"/>
      <c r="AJ17" s="79"/>
      <c r="AK17" s="79"/>
      <c r="AL17" s="79"/>
      <c r="AM17" s="79"/>
      <c r="AN17" s="79"/>
      <c r="AO17" s="99"/>
      <c r="AP17" s="99"/>
      <c r="AQ17" s="99"/>
      <c r="AR17" s="79"/>
      <c r="AS17" s="79"/>
      <c r="AT17" s="79"/>
      <c r="AU17" s="79"/>
      <c r="AV17" s="15"/>
      <c r="AW17" s="98"/>
      <c r="AX17" s="98"/>
      <c r="AY17" s="98"/>
    </row>
    <row r="18" spans="1:51" s="34" customFormat="1" ht="174" customHeight="1" x14ac:dyDescent="0.25">
      <c r="A18" s="101"/>
      <c r="B18" s="101"/>
      <c r="C18" s="101"/>
      <c r="D18" s="101"/>
      <c r="E18" s="101"/>
      <c r="F18" s="103"/>
      <c r="G18" s="104"/>
      <c r="H18" s="99"/>
      <c r="I18" s="99"/>
      <c r="J18" s="79" t="s">
        <v>77</v>
      </c>
      <c r="K18" s="79">
        <v>5</v>
      </c>
      <c r="L18" s="79">
        <v>11</v>
      </c>
      <c r="M18" s="79">
        <v>2021</v>
      </c>
      <c r="N18" s="23">
        <v>30</v>
      </c>
      <c r="O18" s="24">
        <v>6</v>
      </c>
      <c r="P18" s="24">
        <v>2022</v>
      </c>
      <c r="Q18" s="79" t="s">
        <v>72</v>
      </c>
      <c r="R18" s="15" t="s">
        <v>78</v>
      </c>
      <c r="S18" s="15" t="s">
        <v>78</v>
      </c>
      <c r="T18" s="79" t="s">
        <v>336</v>
      </c>
      <c r="U18" s="88">
        <v>7</v>
      </c>
      <c r="V18" s="88">
        <v>4</v>
      </c>
      <c r="W18" s="88">
        <v>2022</v>
      </c>
      <c r="X18" s="16">
        <v>0</v>
      </c>
      <c r="Y18" s="108" t="s">
        <v>349</v>
      </c>
      <c r="Z18" s="108"/>
      <c r="AA18" s="108"/>
      <c r="AB18" s="79"/>
      <c r="AC18" s="79"/>
      <c r="AD18" s="79"/>
      <c r="AE18" s="79"/>
      <c r="AF18" s="15"/>
      <c r="AG18" s="99"/>
      <c r="AH18" s="99"/>
      <c r="AI18" s="99"/>
      <c r="AJ18" s="79"/>
      <c r="AK18" s="79"/>
      <c r="AL18" s="79"/>
      <c r="AM18" s="79"/>
      <c r="AN18" s="79"/>
      <c r="AO18" s="99"/>
      <c r="AP18" s="99"/>
      <c r="AQ18" s="99"/>
      <c r="AR18" s="79"/>
      <c r="AS18" s="79"/>
      <c r="AT18" s="79"/>
      <c r="AU18" s="79"/>
      <c r="AV18" s="72"/>
      <c r="AW18" s="98"/>
      <c r="AX18" s="98"/>
      <c r="AY18" s="98"/>
    </row>
    <row r="19" spans="1:51" s="34" customFormat="1" ht="399" customHeight="1" x14ac:dyDescent="0.25">
      <c r="A19" s="79">
        <v>9</v>
      </c>
      <c r="B19" s="79" t="s">
        <v>66</v>
      </c>
      <c r="C19" s="79">
        <v>3</v>
      </c>
      <c r="D19" s="79">
        <v>9</v>
      </c>
      <c r="E19" s="79">
        <v>2021</v>
      </c>
      <c r="F19" s="80" t="s">
        <v>58</v>
      </c>
      <c r="G19" s="80" t="s">
        <v>36</v>
      </c>
      <c r="H19" s="79" t="s">
        <v>67</v>
      </c>
      <c r="I19" s="79" t="s">
        <v>60</v>
      </c>
      <c r="J19" s="79" t="s">
        <v>68</v>
      </c>
      <c r="K19" s="79">
        <v>3</v>
      </c>
      <c r="L19" s="79">
        <v>9</v>
      </c>
      <c r="M19" s="79">
        <v>2021</v>
      </c>
      <c r="N19" s="79">
        <v>31</v>
      </c>
      <c r="O19" s="79">
        <v>12</v>
      </c>
      <c r="P19" s="79">
        <v>2021</v>
      </c>
      <c r="Q19" s="79" t="s">
        <v>69</v>
      </c>
      <c r="R19" s="15" t="s">
        <v>70</v>
      </c>
      <c r="S19" s="79" t="s">
        <v>71</v>
      </c>
      <c r="T19" s="79" t="s">
        <v>370</v>
      </c>
      <c r="U19" s="79">
        <v>24</v>
      </c>
      <c r="V19" s="79">
        <v>4</v>
      </c>
      <c r="W19" s="79">
        <v>2022</v>
      </c>
      <c r="X19" s="16">
        <v>0.2</v>
      </c>
      <c r="Y19" s="97" t="s">
        <v>393</v>
      </c>
      <c r="Z19" s="97"/>
      <c r="AA19" s="97"/>
      <c r="AB19" s="79"/>
      <c r="AC19" s="79"/>
      <c r="AD19" s="79"/>
      <c r="AE19" s="79"/>
      <c r="AF19" s="15"/>
      <c r="AG19" s="99"/>
      <c r="AH19" s="99"/>
      <c r="AI19" s="99"/>
      <c r="AJ19" s="79"/>
      <c r="AK19" s="79"/>
      <c r="AL19" s="79"/>
      <c r="AM19" s="79"/>
      <c r="AN19" s="15"/>
      <c r="AO19" s="132"/>
      <c r="AP19" s="98"/>
      <c r="AQ19" s="98"/>
      <c r="AR19" s="79"/>
      <c r="AS19" s="79"/>
      <c r="AT19" s="79"/>
      <c r="AU19" s="79"/>
      <c r="AV19" s="16"/>
      <c r="AW19" s="110"/>
      <c r="AX19" s="110"/>
      <c r="AY19" s="110"/>
    </row>
    <row r="20" spans="1:51" s="34" customFormat="1" ht="369.75" customHeight="1" x14ac:dyDescent="0.25">
      <c r="A20" s="99">
        <v>10</v>
      </c>
      <c r="B20" s="99" t="s">
        <v>138</v>
      </c>
      <c r="C20" s="99">
        <v>18</v>
      </c>
      <c r="D20" s="99">
        <v>11</v>
      </c>
      <c r="E20" s="99">
        <v>2021</v>
      </c>
      <c r="F20" s="104" t="s">
        <v>58</v>
      </c>
      <c r="G20" s="104" t="s">
        <v>36</v>
      </c>
      <c r="H20" s="99" t="s">
        <v>139</v>
      </c>
      <c r="I20" s="99" t="s">
        <v>181</v>
      </c>
      <c r="J20" s="79" t="s">
        <v>182</v>
      </c>
      <c r="K20" s="79">
        <v>18</v>
      </c>
      <c r="L20" s="79">
        <v>11</v>
      </c>
      <c r="M20" s="79">
        <v>2021</v>
      </c>
      <c r="N20" s="26">
        <v>31</v>
      </c>
      <c r="O20" s="25">
        <v>12</v>
      </c>
      <c r="P20" s="25">
        <v>2021</v>
      </c>
      <c r="Q20" s="79" t="s">
        <v>69</v>
      </c>
      <c r="R20" s="15" t="s">
        <v>142</v>
      </c>
      <c r="S20" s="15" t="s">
        <v>141</v>
      </c>
      <c r="T20" s="92" t="s">
        <v>370</v>
      </c>
      <c r="U20" s="92">
        <v>24</v>
      </c>
      <c r="V20" s="92">
        <v>4</v>
      </c>
      <c r="W20" s="92">
        <v>2022</v>
      </c>
      <c r="X20" s="16">
        <v>0</v>
      </c>
      <c r="Y20" s="97" t="s">
        <v>394</v>
      </c>
      <c r="Z20" s="97"/>
      <c r="AA20" s="97"/>
      <c r="AB20" s="79"/>
      <c r="AC20" s="79"/>
      <c r="AD20" s="79"/>
      <c r="AE20" s="79"/>
      <c r="AF20" s="16"/>
      <c r="AG20" s="98"/>
      <c r="AH20" s="98"/>
      <c r="AI20" s="98"/>
      <c r="AJ20" s="79"/>
      <c r="AK20" s="79"/>
      <c r="AL20" s="79"/>
      <c r="AM20" s="79"/>
      <c r="AN20" s="16"/>
      <c r="AO20" s="99"/>
      <c r="AP20" s="99"/>
      <c r="AQ20" s="99"/>
      <c r="AR20" s="79"/>
      <c r="AS20" s="79"/>
      <c r="AT20" s="79"/>
      <c r="AU20" s="79"/>
      <c r="AV20" s="16"/>
      <c r="AW20" s="98"/>
      <c r="AX20" s="98"/>
      <c r="AY20" s="98"/>
    </row>
    <row r="21" spans="1:51" s="34" customFormat="1" ht="63.75" customHeight="1" x14ac:dyDescent="0.25">
      <c r="A21" s="99"/>
      <c r="B21" s="99"/>
      <c r="C21" s="99"/>
      <c r="D21" s="99"/>
      <c r="E21" s="99"/>
      <c r="F21" s="104"/>
      <c r="G21" s="104"/>
      <c r="H21" s="99"/>
      <c r="I21" s="99"/>
      <c r="J21" s="79" t="s">
        <v>140</v>
      </c>
      <c r="K21" s="79">
        <v>18</v>
      </c>
      <c r="L21" s="79">
        <v>11</v>
      </c>
      <c r="M21" s="79">
        <v>2021</v>
      </c>
      <c r="N21" s="26">
        <v>30</v>
      </c>
      <c r="O21" s="25">
        <v>4</v>
      </c>
      <c r="P21" s="25">
        <v>2022</v>
      </c>
      <c r="Q21" s="79" t="s">
        <v>69</v>
      </c>
      <c r="R21" s="15" t="s">
        <v>158</v>
      </c>
      <c r="S21" s="15" t="s">
        <v>281</v>
      </c>
      <c r="T21" s="92" t="s">
        <v>336</v>
      </c>
      <c r="U21" s="92">
        <v>24</v>
      </c>
      <c r="V21" s="92">
        <v>4</v>
      </c>
      <c r="W21" s="92">
        <v>2022</v>
      </c>
      <c r="X21" s="16">
        <v>0</v>
      </c>
      <c r="Y21" s="97" t="s">
        <v>395</v>
      </c>
      <c r="Z21" s="97"/>
      <c r="AA21" s="97"/>
      <c r="AB21" s="79"/>
      <c r="AC21" s="79"/>
      <c r="AD21" s="79"/>
      <c r="AE21" s="79"/>
      <c r="AF21" s="16"/>
      <c r="AG21" s="98"/>
      <c r="AH21" s="98"/>
      <c r="AI21" s="98"/>
      <c r="AJ21" s="79"/>
      <c r="AK21" s="79"/>
      <c r="AL21" s="79"/>
      <c r="AM21" s="79"/>
      <c r="AN21" s="16"/>
      <c r="AO21" s="99"/>
      <c r="AP21" s="99"/>
      <c r="AQ21" s="99"/>
      <c r="AR21" s="79"/>
      <c r="AS21" s="79"/>
      <c r="AT21" s="79"/>
      <c r="AU21" s="79"/>
      <c r="AV21" s="16"/>
      <c r="AW21" s="98"/>
      <c r="AX21" s="98"/>
      <c r="AY21" s="98"/>
    </row>
    <row r="22" spans="1:51" s="34" customFormat="1" ht="126.75" customHeight="1" x14ac:dyDescent="0.25">
      <c r="A22" s="79">
        <v>11</v>
      </c>
      <c r="B22" s="79" t="s">
        <v>143</v>
      </c>
      <c r="C22" s="79">
        <v>18</v>
      </c>
      <c r="D22" s="79">
        <v>11</v>
      </c>
      <c r="E22" s="79">
        <v>2021</v>
      </c>
      <c r="F22" s="80" t="s">
        <v>58</v>
      </c>
      <c r="G22" s="80" t="s">
        <v>36</v>
      </c>
      <c r="H22" s="79" t="s">
        <v>282</v>
      </c>
      <c r="I22" s="79" t="s">
        <v>159</v>
      </c>
      <c r="J22" s="79" t="s">
        <v>145</v>
      </c>
      <c r="K22" s="79">
        <v>18</v>
      </c>
      <c r="L22" s="79">
        <v>11</v>
      </c>
      <c r="M22" s="79">
        <v>2021</v>
      </c>
      <c r="N22" s="26">
        <v>31</v>
      </c>
      <c r="O22" s="25">
        <v>3</v>
      </c>
      <c r="P22" s="25">
        <v>2022</v>
      </c>
      <c r="Q22" s="79" t="s">
        <v>69</v>
      </c>
      <c r="R22" s="15" t="s">
        <v>160</v>
      </c>
      <c r="S22" s="15" t="s">
        <v>160</v>
      </c>
      <c r="T22" s="79" t="s">
        <v>370</v>
      </c>
      <c r="U22" s="79">
        <v>24</v>
      </c>
      <c r="V22" s="79">
        <v>4</v>
      </c>
      <c r="W22" s="79">
        <v>2022</v>
      </c>
      <c r="X22" s="16">
        <v>0.2</v>
      </c>
      <c r="Y22" s="97" t="s">
        <v>396</v>
      </c>
      <c r="Z22" s="97"/>
      <c r="AA22" s="97"/>
      <c r="AB22" s="79"/>
      <c r="AC22" s="79"/>
      <c r="AD22" s="79"/>
      <c r="AE22" s="79"/>
      <c r="AF22" s="16"/>
      <c r="AG22" s="98"/>
      <c r="AH22" s="98"/>
      <c r="AI22" s="98"/>
      <c r="AJ22" s="79"/>
      <c r="AK22" s="79"/>
      <c r="AL22" s="79"/>
      <c r="AM22" s="79"/>
      <c r="AN22" s="16"/>
      <c r="AO22" s="99"/>
      <c r="AP22" s="99"/>
      <c r="AQ22" s="99"/>
      <c r="AR22" s="79"/>
      <c r="AS22" s="79"/>
      <c r="AT22" s="79"/>
      <c r="AU22" s="79"/>
      <c r="AV22" s="16"/>
      <c r="AW22" s="98"/>
      <c r="AX22" s="98"/>
      <c r="AY22" s="98"/>
    </row>
    <row r="23" spans="1:51" s="34" customFormat="1" ht="198" customHeight="1" x14ac:dyDescent="0.25">
      <c r="A23" s="75">
        <v>12</v>
      </c>
      <c r="B23" s="75" t="s">
        <v>144</v>
      </c>
      <c r="C23" s="75">
        <v>18</v>
      </c>
      <c r="D23" s="75">
        <v>11</v>
      </c>
      <c r="E23" s="75">
        <v>2021</v>
      </c>
      <c r="F23" s="77" t="s">
        <v>58</v>
      </c>
      <c r="G23" s="80" t="s">
        <v>36</v>
      </c>
      <c r="H23" s="79" t="s">
        <v>146</v>
      </c>
      <c r="I23" s="79" t="s">
        <v>183</v>
      </c>
      <c r="J23" s="79" t="s">
        <v>184</v>
      </c>
      <c r="K23" s="79">
        <v>18</v>
      </c>
      <c r="L23" s="79">
        <v>11</v>
      </c>
      <c r="M23" s="79">
        <v>2021</v>
      </c>
      <c r="N23" s="26">
        <v>31</v>
      </c>
      <c r="O23" s="25">
        <v>1</v>
      </c>
      <c r="P23" s="25">
        <v>2022</v>
      </c>
      <c r="Q23" s="79" t="s">
        <v>51</v>
      </c>
      <c r="R23" s="15" t="s">
        <v>158</v>
      </c>
      <c r="S23" s="15" t="s">
        <v>281</v>
      </c>
      <c r="T23" s="79" t="s">
        <v>370</v>
      </c>
      <c r="U23" s="92">
        <v>24</v>
      </c>
      <c r="V23" s="92">
        <v>4</v>
      </c>
      <c r="W23" s="92">
        <v>2022</v>
      </c>
      <c r="X23" s="91">
        <v>0</v>
      </c>
      <c r="Y23" s="97" t="s">
        <v>395</v>
      </c>
      <c r="Z23" s="97"/>
      <c r="AA23" s="97"/>
      <c r="AB23" s="79"/>
      <c r="AC23" s="79"/>
      <c r="AD23" s="79"/>
      <c r="AE23" s="79"/>
      <c r="AF23" s="16"/>
      <c r="AG23" s="98"/>
      <c r="AH23" s="98"/>
      <c r="AI23" s="98"/>
      <c r="AJ23" s="79"/>
      <c r="AK23" s="79"/>
      <c r="AL23" s="79"/>
      <c r="AM23" s="79"/>
      <c r="AN23" s="16"/>
      <c r="AO23" s="99"/>
      <c r="AP23" s="99"/>
      <c r="AQ23" s="99"/>
      <c r="AR23" s="79"/>
      <c r="AS23" s="79"/>
      <c r="AT23" s="79"/>
      <c r="AU23" s="79"/>
      <c r="AV23" s="16"/>
      <c r="AW23" s="97"/>
      <c r="AX23" s="97"/>
      <c r="AY23" s="97"/>
    </row>
    <row r="24" spans="1:51" s="34" customFormat="1" ht="165.75" customHeight="1" x14ac:dyDescent="0.25">
      <c r="A24" s="79">
        <v>13</v>
      </c>
      <c r="B24" s="75" t="s">
        <v>61</v>
      </c>
      <c r="C24" s="75">
        <v>3</v>
      </c>
      <c r="D24" s="75">
        <v>2</v>
      </c>
      <c r="E24" s="75">
        <v>2021</v>
      </c>
      <c r="F24" s="77" t="s">
        <v>37</v>
      </c>
      <c r="G24" s="80" t="s">
        <v>36</v>
      </c>
      <c r="H24" s="79" t="s">
        <v>62</v>
      </c>
      <c r="I24" s="79" t="s">
        <v>60</v>
      </c>
      <c r="J24" s="79" t="s">
        <v>63</v>
      </c>
      <c r="K24" s="79">
        <v>3</v>
      </c>
      <c r="L24" s="79">
        <v>2</v>
      </c>
      <c r="M24" s="79">
        <v>2021</v>
      </c>
      <c r="N24" s="79">
        <v>31</v>
      </c>
      <c r="O24" s="79">
        <v>12</v>
      </c>
      <c r="P24" s="79">
        <v>2022</v>
      </c>
      <c r="Q24" s="79" t="s">
        <v>64</v>
      </c>
      <c r="R24" s="15" t="s">
        <v>283</v>
      </c>
      <c r="S24" s="79" t="s">
        <v>65</v>
      </c>
      <c r="T24" s="79" t="s">
        <v>336</v>
      </c>
      <c r="U24" s="89">
        <v>7</v>
      </c>
      <c r="V24" s="89">
        <v>4</v>
      </c>
      <c r="W24" s="89">
        <v>22</v>
      </c>
      <c r="X24" s="16">
        <v>0.14000000000000001</v>
      </c>
      <c r="Y24" s="109" t="s">
        <v>397</v>
      </c>
      <c r="Z24" s="109"/>
      <c r="AA24" s="109"/>
      <c r="AB24" s="79"/>
      <c r="AC24" s="79"/>
      <c r="AD24" s="79"/>
      <c r="AE24" s="79"/>
      <c r="AF24" s="15"/>
      <c r="AG24" s="98"/>
      <c r="AH24" s="98"/>
      <c r="AI24" s="98"/>
      <c r="AJ24" s="79"/>
      <c r="AK24" s="79"/>
      <c r="AL24" s="79"/>
      <c r="AM24" s="79"/>
      <c r="AN24" s="15"/>
      <c r="AO24" s="97"/>
      <c r="AP24" s="97"/>
      <c r="AQ24" s="97"/>
      <c r="AR24" s="79"/>
      <c r="AS24" s="73"/>
      <c r="AT24" s="73"/>
      <c r="AU24" s="73"/>
      <c r="AV24" s="74"/>
      <c r="AW24" s="113"/>
      <c r="AX24" s="113"/>
      <c r="AY24" s="113"/>
    </row>
    <row r="25" spans="1:51" s="34" customFormat="1" ht="98.45" customHeight="1" x14ac:dyDescent="0.25">
      <c r="A25" s="100">
        <v>14</v>
      </c>
      <c r="B25" s="100" t="s">
        <v>79</v>
      </c>
      <c r="C25" s="100">
        <v>6</v>
      </c>
      <c r="D25" s="100">
        <v>9</v>
      </c>
      <c r="E25" s="100">
        <v>2021</v>
      </c>
      <c r="F25" s="102" t="s">
        <v>80</v>
      </c>
      <c r="G25" s="104" t="s">
        <v>81</v>
      </c>
      <c r="H25" s="99" t="s">
        <v>87</v>
      </c>
      <c r="I25" s="99" t="s">
        <v>88</v>
      </c>
      <c r="J25" s="79" t="s">
        <v>89</v>
      </c>
      <c r="K25" s="79">
        <v>6</v>
      </c>
      <c r="L25" s="79">
        <v>9</v>
      </c>
      <c r="M25" s="79">
        <v>2021</v>
      </c>
      <c r="N25" s="26">
        <v>30</v>
      </c>
      <c r="O25" s="25">
        <v>6</v>
      </c>
      <c r="P25" s="25">
        <v>2022</v>
      </c>
      <c r="Q25" s="79" t="s">
        <v>91</v>
      </c>
      <c r="R25" s="15" t="s">
        <v>93</v>
      </c>
      <c r="S25" s="79" t="s">
        <v>95</v>
      </c>
      <c r="T25" s="79" t="s">
        <v>336</v>
      </c>
      <c r="U25" s="79">
        <v>7</v>
      </c>
      <c r="V25" s="79">
        <v>4</v>
      </c>
      <c r="W25" s="79">
        <v>22</v>
      </c>
      <c r="X25" s="16">
        <v>0.5</v>
      </c>
      <c r="Y25" s="97" t="s">
        <v>357</v>
      </c>
      <c r="Z25" s="97"/>
      <c r="AA25" s="97"/>
      <c r="AB25" s="79"/>
      <c r="AC25" s="79"/>
      <c r="AD25" s="79"/>
      <c r="AE25" s="79"/>
      <c r="AF25" s="16"/>
      <c r="AG25" s="99"/>
      <c r="AH25" s="99"/>
      <c r="AI25" s="99"/>
      <c r="AJ25" s="79"/>
      <c r="AK25" s="79"/>
      <c r="AL25" s="79"/>
      <c r="AM25" s="79"/>
      <c r="AN25" s="16"/>
      <c r="AO25" s="99"/>
      <c r="AP25" s="99"/>
      <c r="AQ25" s="99"/>
      <c r="AR25" s="79"/>
      <c r="AS25" s="79"/>
      <c r="AT25" s="79"/>
      <c r="AU25" s="79"/>
      <c r="AV25" s="15"/>
      <c r="AW25" s="97"/>
      <c r="AX25" s="97"/>
      <c r="AY25" s="97"/>
    </row>
    <row r="26" spans="1:51" s="34" customFormat="1" ht="98.45" customHeight="1" x14ac:dyDescent="0.25">
      <c r="A26" s="101"/>
      <c r="B26" s="101"/>
      <c r="C26" s="101"/>
      <c r="D26" s="101"/>
      <c r="E26" s="101"/>
      <c r="F26" s="103"/>
      <c r="G26" s="104"/>
      <c r="H26" s="99"/>
      <c r="I26" s="99"/>
      <c r="J26" s="79" t="s">
        <v>90</v>
      </c>
      <c r="K26" s="79">
        <v>6</v>
      </c>
      <c r="L26" s="79">
        <v>9</v>
      </c>
      <c r="M26" s="79">
        <v>2021</v>
      </c>
      <c r="N26" s="26">
        <v>30</v>
      </c>
      <c r="O26" s="25">
        <v>6</v>
      </c>
      <c r="P26" s="25">
        <v>2022</v>
      </c>
      <c r="Q26" s="79" t="s">
        <v>92</v>
      </c>
      <c r="R26" s="15" t="s">
        <v>94</v>
      </c>
      <c r="S26" s="79" t="s">
        <v>96</v>
      </c>
      <c r="T26" s="88" t="s">
        <v>336</v>
      </c>
      <c r="U26" s="88">
        <v>7</v>
      </c>
      <c r="V26" s="88">
        <v>4</v>
      </c>
      <c r="W26" s="88">
        <v>22</v>
      </c>
      <c r="X26" s="16" t="s">
        <v>341</v>
      </c>
      <c r="Y26" s="97" t="s">
        <v>398</v>
      </c>
      <c r="Z26" s="97"/>
      <c r="AA26" s="97"/>
      <c r="AB26" s="79"/>
      <c r="AC26" s="79"/>
      <c r="AD26" s="79"/>
      <c r="AE26" s="79"/>
      <c r="AF26" s="16"/>
      <c r="AG26" s="99"/>
      <c r="AH26" s="99"/>
      <c r="AI26" s="99"/>
      <c r="AJ26" s="79"/>
      <c r="AK26" s="79"/>
      <c r="AL26" s="79"/>
      <c r="AM26" s="79"/>
      <c r="AN26" s="16"/>
      <c r="AO26" s="99"/>
      <c r="AP26" s="99"/>
      <c r="AQ26" s="99"/>
      <c r="AR26" s="79"/>
      <c r="AS26" s="79"/>
      <c r="AT26" s="79"/>
      <c r="AU26" s="79"/>
      <c r="AV26" s="79"/>
      <c r="AW26" s="97"/>
      <c r="AX26" s="97"/>
      <c r="AY26" s="97"/>
    </row>
    <row r="27" spans="1:51" s="34" customFormat="1" ht="89.45" customHeight="1" x14ac:dyDescent="0.25">
      <c r="A27" s="100">
        <v>15</v>
      </c>
      <c r="B27" s="100" t="s">
        <v>82</v>
      </c>
      <c r="C27" s="100">
        <v>6</v>
      </c>
      <c r="D27" s="100">
        <v>9</v>
      </c>
      <c r="E27" s="100">
        <v>2021</v>
      </c>
      <c r="F27" s="102" t="s">
        <v>80</v>
      </c>
      <c r="G27" s="104" t="s">
        <v>81</v>
      </c>
      <c r="H27" s="99" t="s">
        <v>97</v>
      </c>
      <c r="I27" s="99" t="s">
        <v>98</v>
      </c>
      <c r="J27" s="79" t="s">
        <v>89</v>
      </c>
      <c r="K27" s="79">
        <v>6</v>
      </c>
      <c r="L27" s="79">
        <v>9</v>
      </c>
      <c r="M27" s="79">
        <v>2021</v>
      </c>
      <c r="N27" s="26">
        <v>30</v>
      </c>
      <c r="O27" s="25">
        <v>6</v>
      </c>
      <c r="P27" s="25">
        <v>2022</v>
      </c>
      <c r="Q27" s="79" t="s">
        <v>91</v>
      </c>
      <c r="R27" s="15" t="s">
        <v>93</v>
      </c>
      <c r="S27" s="79" t="s">
        <v>95</v>
      </c>
      <c r="T27" s="88" t="s">
        <v>336</v>
      </c>
      <c r="U27" s="88">
        <v>7</v>
      </c>
      <c r="V27" s="88">
        <v>4</v>
      </c>
      <c r="W27" s="88">
        <v>22</v>
      </c>
      <c r="X27" s="16">
        <v>0.5</v>
      </c>
      <c r="Y27" s="97" t="s">
        <v>357</v>
      </c>
      <c r="Z27" s="97"/>
      <c r="AA27" s="97"/>
      <c r="AB27" s="79"/>
      <c r="AC27" s="79"/>
      <c r="AD27" s="79"/>
      <c r="AE27" s="79"/>
      <c r="AF27" s="16"/>
      <c r="AG27" s="99"/>
      <c r="AH27" s="99"/>
      <c r="AI27" s="99"/>
      <c r="AJ27" s="79"/>
      <c r="AK27" s="79"/>
      <c r="AL27" s="79"/>
      <c r="AM27" s="79"/>
      <c r="AN27" s="16"/>
      <c r="AO27" s="99"/>
      <c r="AP27" s="99"/>
      <c r="AQ27" s="99"/>
      <c r="AR27" s="79"/>
      <c r="AS27" s="79"/>
      <c r="AT27" s="79"/>
      <c r="AU27" s="79"/>
      <c r="AV27" s="15"/>
      <c r="AW27" s="97"/>
      <c r="AX27" s="97"/>
      <c r="AY27" s="97"/>
    </row>
    <row r="28" spans="1:51" s="34" customFormat="1" ht="89.45" customHeight="1" x14ac:dyDescent="0.25">
      <c r="A28" s="101"/>
      <c r="B28" s="101"/>
      <c r="C28" s="101"/>
      <c r="D28" s="101"/>
      <c r="E28" s="101"/>
      <c r="F28" s="103"/>
      <c r="G28" s="104"/>
      <c r="H28" s="99"/>
      <c r="I28" s="99"/>
      <c r="J28" s="79" t="s">
        <v>90</v>
      </c>
      <c r="K28" s="79">
        <v>6</v>
      </c>
      <c r="L28" s="79">
        <v>9</v>
      </c>
      <c r="M28" s="79">
        <v>2021</v>
      </c>
      <c r="N28" s="26">
        <v>30</v>
      </c>
      <c r="O28" s="25">
        <v>6</v>
      </c>
      <c r="P28" s="25">
        <v>2022</v>
      </c>
      <c r="Q28" s="79" t="s">
        <v>92</v>
      </c>
      <c r="R28" s="15" t="s">
        <v>94</v>
      </c>
      <c r="S28" s="79" t="s">
        <v>96</v>
      </c>
      <c r="T28" s="88" t="s">
        <v>336</v>
      </c>
      <c r="U28" s="88">
        <v>7</v>
      </c>
      <c r="V28" s="88">
        <v>4</v>
      </c>
      <c r="W28" s="88">
        <v>22</v>
      </c>
      <c r="X28" s="16" t="s">
        <v>341</v>
      </c>
      <c r="Y28" s="97" t="s">
        <v>398</v>
      </c>
      <c r="Z28" s="97"/>
      <c r="AA28" s="97"/>
      <c r="AB28" s="79"/>
      <c r="AC28" s="79"/>
      <c r="AD28" s="79"/>
      <c r="AE28" s="79"/>
      <c r="AF28" s="16"/>
      <c r="AG28" s="99"/>
      <c r="AH28" s="99"/>
      <c r="AI28" s="99"/>
      <c r="AJ28" s="79"/>
      <c r="AK28" s="79"/>
      <c r="AL28" s="79"/>
      <c r="AM28" s="79"/>
      <c r="AN28" s="16"/>
      <c r="AO28" s="99"/>
      <c r="AP28" s="99"/>
      <c r="AQ28" s="99"/>
      <c r="AR28" s="79"/>
      <c r="AS28" s="79"/>
      <c r="AT28" s="79"/>
      <c r="AU28" s="79"/>
      <c r="AV28" s="79"/>
      <c r="AW28" s="97"/>
      <c r="AX28" s="97"/>
      <c r="AY28" s="97"/>
    </row>
    <row r="29" spans="1:51" s="34" customFormat="1" ht="344.25" customHeight="1" x14ac:dyDescent="0.25">
      <c r="A29" s="76">
        <v>16</v>
      </c>
      <c r="B29" s="76" t="s">
        <v>83</v>
      </c>
      <c r="C29" s="76">
        <v>6</v>
      </c>
      <c r="D29" s="76">
        <v>9</v>
      </c>
      <c r="E29" s="76">
        <v>2021</v>
      </c>
      <c r="F29" s="78" t="s">
        <v>80</v>
      </c>
      <c r="G29" s="80" t="s">
        <v>81</v>
      </c>
      <c r="H29" s="79" t="s">
        <v>99</v>
      </c>
      <c r="I29" s="79" t="s">
        <v>100</v>
      </c>
      <c r="J29" s="79" t="s">
        <v>284</v>
      </c>
      <c r="K29" s="79">
        <v>6</v>
      </c>
      <c r="L29" s="79">
        <v>9</v>
      </c>
      <c r="M29" s="79">
        <v>2021</v>
      </c>
      <c r="N29" s="26">
        <v>30</v>
      </c>
      <c r="O29" s="25">
        <v>6</v>
      </c>
      <c r="P29" s="25">
        <v>2022</v>
      </c>
      <c r="Q29" s="79" t="s">
        <v>91</v>
      </c>
      <c r="R29" s="15" t="s">
        <v>101</v>
      </c>
      <c r="S29" s="79" t="s">
        <v>102</v>
      </c>
      <c r="T29" s="88" t="s">
        <v>336</v>
      </c>
      <c r="U29" s="88">
        <v>7</v>
      </c>
      <c r="V29" s="88">
        <v>4</v>
      </c>
      <c r="W29" s="88">
        <v>22</v>
      </c>
      <c r="X29" s="16">
        <v>0</v>
      </c>
      <c r="Y29" s="97" t="s">
        <v>358</v>
      </c>
      <c r="Z29" s="97"/>
      <c r="AA29" s="97"/>
      <c r="AB29" s="79"/>
      <c r="AC29" s="79"/>
      <c r="AD29" s="79"/>
      <c r="AE29" s="79"/>
      <c r="AF29" s="16"/>
      <c r="AG29" s="99"/>
      <c r="AH29" s="99"/>
      <c r="AI29" s="99"/>
      <c r="AJ29" s="79"/>
      <c r="AK29" s="79"/>
      <c r="AL29" s="79"/>
      <c r="AM29" s="79"/>
      <c r="AN29" s="16"/>
      <c r="AO29" s="99"/>
      <c r="AP29" s="99"/>
      <c r="AQ29" s="99"/>
      <c r="AR29" s="79"/>
      <c r="AS29" s="79"/>
      <c r="AT29" s="79"/>
      <c r="AU29" s="79"/>
      <c r="AV29" s="15"/>
      <c r="AW29" s="97"/>
      <c r="AX29" s="97"/>
      <c r="AY29" s="97"/>
    </row>
    <row r="30" spans="1:51" s="34" customFormat="1" ht="274.5" customHeight="1" x14ac:dyDescent="0.25">
      <c r="A30" s="76">
        <v>17</v>
      </c>
      <c r="B30" s="76" t="s">
        <v>84</v>
      </c>
      <c r="C30" s="76">
        <v>6</v>
      </c>
      <c r="D30" s="76">
        <v>9</v>
      </c>
      <c r="E30" s="76">
        <v>2021</v>
      </c>
      <c r="F30" s="78" t="s">
        <v>80</v>
      </c>
      <c r="G30" s="80" t="s">
        <v>81</v>
      </c>
      <c r="H30" s="79" t="s">
        <v>106</v>
      </c>
      <c r="I30" s="79" t="s">
        <v>285</v>
      </c>
      <c r="J30" s="79" t="s">
        <v>107</v>
      </c>
      <c r="K30" s="79">
        <v>6</v>
      </c>
      <c r="L30" s="79">
        <v>9</v>
      </c>
      <c r="M30" s="79">
        <v>2021</v>
      </c>
      <c r="N30" s="26">
        <v>30</v>
      </c>
      <c r="O30" s="25">
        <v>6</v>
      </c>
      <c r="P30" s="25">
        <v>2022</v>
      </c>
      <c r="Q30" s="79" t="s">
        <v>108</v>
      </c>
      <c r="R30" s="15" t="s">
        <v>109</v>
      </c>
      <c r="S30" s="79" t="s">
        <v>185</v>
      </c>
      <c r="T30" s="79" t="s">
        <v>336</v>
      </c>
      <c r="U30" s="79">
        <v>7</v>
      </c>
      <c r="V30" s="79">
        <v>4</v>
      </c>
      <c r="W30" s="79">
        <v>2022</v>
      </c>
      <c r="X30" s="16">
        <v>0.6</v>
      </c>
      <c r="Y30" s="97" t="s">
        <v>401</v>
      </c>
      <c r="Z30" s="97"/>
      <c r="AA30" s="97"/>
      <c r="AB30" s="79"/>
      <c r="AC30" s="79"/>
      <c r="AD30" s="79"/>
      <c r="AE30" s="79"/>
      <c r="AF30" s="16"/>
      <c r="AG30" s="99"/>
      <c r="AH30" s="99"/>
      <c r="AI30" s="99"/>
      <c r="AJ30" s="79"/>
      <c r="AK30" s="79"/>
      <c r="AL30" s="79"/>
      <c r="AM30" s="79"/>
      <c r="AN30" s="16"/>
      <c r="AO30" s="99"/>
      <c r="AP30" s="99"/>
      <c r="AQ30" s="99"/>
      <c r="AR30" s="79"/>
      <c r="AS30" s="79"/>
      <c r="AT30" s="79"/>
      <c r="AU30" s="79"/>
      <c r="AV30" s="15"/>
      <c r="AW30" s="97"/>
      <c r="AX30" s="97"/>
      <c r="AY30" s="97"/>
    </row>
    <row r="31" spans="1:51" s="34" customFormat="1" ht="242.45" customHeight="1" x14ac:dyDescent="0.25">
      <c r="A31" s="75">
        <v>18</v>
      </c>
      <c r="B31" s="75" t="s">
        <v>85</v>
      </c>
      <c r="C31" s="76">
        <v>6</v>
      </c>
      <c r="D31" s="76">
        <v>9</v>
      </c>
      <c r="E31" s="76">
        <v>2021</v>
      </c>
      <c r="F31" s="77" t="s">
        <v>80</v>
      </c>
      <c r="G31" s="80" t="s">
        <v>81</v>
      </c>
      <c r="H31" s="79" t="s">
        <v>110</v>
      </c>
      <c r="I31" s="79" t="s">
        <v>286</v>
      </c>
      <c r="J31" s="79" t="s">
        <v>111</v>
      </c>
      <c r="K31" s="79">
        <v>6</v>
      </c>
      <c r="L31" s="79">
        <v>9</v>
      </c>
      <c r="M31" s="79">
        <v>2021</v>
      </c>
      <c r="N31" s="26">
        <v>31</v>
      </c>
      <c r="O31" s="25">
        <v>12</v>
      </c>
      <c r="P31" s="25">
        <v>2022</v>
      </c>
      <c r="Q31" s="79" t="s">
        <v>91</v>
      </c>
      <c r="R31" s="15" t="s">
        <v>112</v>
      </c>
      <c r="S31" s="79" t="s">
        <v>133</v>
      </c>
      <c r="T31" s="79" t="s">
        <v>336</v>
      </c>
      <c r="U31" s="79">
        <v>7</v>
      </c>
      <c r="V31" s="79">
        <v>4</v>
      </c>
      <c r="W31" s="79">
        <v>2022</v>
      </c>
      <c r="X31" s="16">
        <v>0.25</v>
      </c>
      <c r="Y31" s="97" t="s">
        <v>381</v>
      </c>
      <c r="Z31" s="97"/>
      <c r="AA31" s="97"/>
      <c r="AB31" s="79"/>
      <c r="AC31" s="79"/>
      <c r="AD31" s="79"/>
      <c r="AE31" s="79"/>
      <c r="AF31" s="16"/>
      <c r="AG31" s="99"/>
      <c r="AH31" s="99"/>
      <c r="AI31" s="99"/>
      <c r="AJ31" s="79"/>
      <c r="AK31" s="79"/>
      <c r="AL31" s="79"/>
      <c r="AM31" s="79"/>
      <c r="AN31" s="16"/>
      <c r="AO31" s="99"/>
      <c r="AP31" s="99"/>
      <c r="AQ31" s="99"/>
      <c r="AR31" s="79"/>
      <c r="AS31" s="79"/>
      <c r="AT31" s="79"/>
      <c r="AU31" s="79"/>
      <c r="AV31" s="15"/>
      <c r="AW31" s="97"/>
      <c r="AX31" s="97"/>
      <c r="AY31" s="97"/>
    </row>
    <row r="32" spans="1:51" s="34" customFormat="1" ht="74.45" customHeight="1" x14ac:dyDescent="0.25">
      <c r="A32" s="100">
        <v>19</v>
      </c>
      <c r="B32" s="100" t="s">
        <v>86</v>
      </c>
      <c r="C32" s="100">
        <v>6</v>
      </c>
      <c r="D32" s="100">
        <v>9</v>
      </c>
      <c r="E32" s="100">
        <v>2021</v>
      </c>
      <c r="F32" s="102" t="s">
        <v>80</v>
      </c>
      <c r="G32" s="104" t="s">
        <v>81</v>
      </c>
      <c r="H32" s="99" t="s">
        <v>113</v>
      </c>
      <c r="I32" s="99" t="s">
        <v>114</v>
      </c>
      <c r="J32" s="79" t="s">
        <v>136</v>
      </c>
      <c r="K32" s="79">
        <v>6</v>
      </c>
      <c r="L32" s="79">
        <v>9</v>
      </c>
      <c r="M32" s="79">
        <v>2021</v>
      </c>
      <c r="N32" s="26">
        <v>31</v>
      </c>
      <c r="O32" s="25">
        <v>1</v>
      </c>
      <c r="P32" s="25">
        <v>2022</v>
      </c>
      <c r="Q32" s="79" t="s">
        <v>91</v>
      </c>
      <c r="R32" s="15" t="s">
        <v>117</v>
      </c>
      <c r="S32" s="79" t="s">
        <v>118</v>
      </c>
      <c r="T32" s="79" t="s">
        <v>338</v>
      </c>
      <c r="U32" s="79">
        <v>7</v>
      </c>
      <c r="V32" s="79">
        <v>4</v>
      </c>
      <c r="W32" s="79">
        <v>2022</v>
      </c>
      <c r="X32" s="16">
        <v>1</v>
      </c>
      <c r="Y32" s="97" t="s">
        <v>382</v>
      </c>
      <c r="Z32" s="97"/>
      <c r="AA32" s="97"/>
      <c r="AB32" s="79"/>
      <c r="AC32" s="79"/>
      <c r="AD32" s="79"/>
      <c r="AE32" s="79"/>
      <c r="AF32" s="16"/>
      <c r="AG32" s="99"/>
      <c r="AH32" s="99"/>
      <c r="AI32" s="99"/>
      <c r="AJ32" s="79"/>
      <c r="AK32" s="79"/>
      <c r="AL32" s="79"/>
      <c r="AM32" s="79"/>
      <c r="AN32" s="16"/>
      <c r="AO32" s="99"/>
      <c r="AP32" s="99"/>
      <c r="AQ32" s="99"/>
      <c r="AR32" s="79"/>
      <c r="AS32" s="79"/>
      <c r="AT32" s="79"/>
      <c r="AU32" s="79"/>
      <c r="AV32" s="15"/>
      <c r="AW32" s="97"/>
      <c r="AX32" s="97"/>
      <c r="AY32" s="97"/>
    </row>
    <row r="33" spans="1:51" s="34" customFormat="1" ht="93.6" customHeight="1" x14ac:dyDescent="0.25">
      <c r="A33" s="105"/>
      <c r="B33" s="105"/>
      <c r="C33" s="105">
        <v>6</v>
      </c>
      <c r="D33" s="105">
        <v>9</v>
      </c>
      <c r="E33" s="105">
        <v>2021</v>
      </c>
      <c r="F33" s="106"/>
      <c r="G33" s="104"/>
      <c r="H33" s="99"/>
      <c r="I33" s="99"/>
      <c r="J33" s="79" t="s">
        <v>115</v>
      </c>
      <c r="K33" s="79">
        <v>6</v>
      </c>
      <c r="L33" s="79">
        <v>9</v>
      </c>
      <c r="M33" s="79">
        <v>2021</v>
      </c>
      <c r="N33" s="26">
        <v>30</v>
      </c>
      <c r="O33" s="25">
        <v>5</v>
      </c>
      <c r="P33" s="25">
        <v>2022</v>
      </c>
      <c r="Q33" s="79" t="s">
        <v>116</v>
      </c>
      <c r="R33" s="15" t="s">
        <v>119</v>
      </c>
      <c r="S33" s="79" t="s">
        <v>120</v>
      </c>
      <c r="T33" s="79" t="s">
        <v>336</v>
      </c>
      <c r="U33" s="95">
        <v>7</v>
      </c>
      <c r="V33" s="95">
        <v>4</v>
      </c>
      <c r="W33" s="95">
        <v>2022</v>
      </c>
      <c r="X33" s="16">
        <v>0.25</v>
      </c>
      <c r="Y33" s="97" t="s">
        <v>383</v>
      </c>
      <c r="Z33" s="97"/>
      <c r="AA33" s="97"/>
      <c r="AB33" s="79"/>
      <c r="AC33" s="79"/>
      <c r="AD33" s="79"/>
      <c r="AE33" s="79"/>
      <c r="AF33" s="16"/>
      <c r="AG33" s="99"/>
      <c r="AH33" s="99"/>
      <c r="AI33" s="99"/>
      <c r="AJ33" s="79"/>
      <c r="AK33" s="79"/>
      <c r="AL33" s="79"/>
      <c r="AM33" s="79"/>
      <c r="AN33" s="16"/>
      <c r="AO33" s="99"/>
      <c r="AP33" s="99"/>
      <c r="AQ33" s="99"/>
      <c r="AR33" s="79"/>
      <c r="AS33" s="79"/>
      <c r="AT33" s="79"/>
      <c r="AU33" s="79"/>
      <c r="AV33" s="15"/>
      <c r="AW33" s="97"/>
      <c r="AX33" s="97"/>
      <c r="AY33" s="97"/>
    </row>
    <row r="34" spans="1:51" s="34" customFormat="1" ht="87.6" customHeight="1" x14ac:dyDescent="0.25">
      <c r="A34" s="101"/>
      <c r="B34" s="101"/>
      <c r="C34" s="101">
        <v>6</v>
      </c>
      <c r="D34" s="101">
        <v>9</v>
      </c>
      <c r="E34" s="101">
        <v>2021</v>
      </c>
      <c r="F34" s="103"/>
      <c r="G34" s="104"/>
      <c r="H34" s="99"/>
      <c r="I34" s="99"/>
      <c r="J34" s="79" t="s">
        <v>134</v>
      </c>
      <c r="K34" s="79">
        <v>6</v>
      </c>
      <c r="L34" s="79">
        <v>9</v>
      </c>
      <c r="M34" s="79">
        <v>2021</v>
      </c>
      <c r="N34" s="26">
        <v>30</v>
      </c>
      <c r="O34" s="25">
        <v>6</v>
      </c>
      <c r="P34" s="25">
        <v>2022</v>
      </c>
      <c r="Q34" s="79" t="s">
        <v>91</v>
      </c>
      <c r="R34" s="15" t="s">
        <v>287</v>
      </c>
      <c r="S34" s="79" t="s">
        <v>135</v>
      </c>
      <c r="T34" s="79" t="s">
        <v>336</v>
      </c>
      <c r="U34" s="95">
        <v>7</v>
      </c>
      <c r="V34" s="95">
        <v>4</v>
      </c>
      <c r="W34" s="95">
        <v>2022</v>
      </c>
      <c r="X34" s="16">
        <v>0.25</v>
      </c>
      <c r="Y34" s="97" t="s">
        <v>383</v>
      </c>
      <c r="Z34" s="97"/>
      <c r="AA34" s="97"/>
      <c r="AB34" s="79"/>
      <c r="AC34" s="79"/>
      <c r="AD34" s="79"/>
      <c r="AE34" s="79"/>
      <c r="AF34" s="16"/>
      <c r="AG34" s="99"/>
      <c r="AH34" s="99"/>
      <c r="AI34" s="99"/>
      <c r="AJ34" s="79"/>
      <c r="AK34" s="79"/>
      <c r="AL34" s="79"/>
      <c r="AM34" s="79"/>
      <c r="AN34" s="16"/>
      <c r="AO34" s="99"/>
      <c r="AP34" s="99"/>
      <c r="AQ34" s="99"/>
      <c r="AR34" s="79"/>
      <c r="AS34" s="79"/>
      <c r="AT34" s="79"/>
      <c r="AU34" s="79"/>
      <c r="AV34" s="79"/>
      <c r="AW34" s="97"/>
      <c r="AX34" s="97"/>
      <c r="AY34" s="97"/>
    </row>
    <row r="35" spans="1:51" s="34" customFormat="1" ht="118.5" customHeight="1" x14ac:dyDescent="0.25">
      <c r="A35" s="75">
        <v>20</v>
      </c>
      <c r="B35" s="75" t="s">
        <v>103</v>
      </c>
      <c r="C35" s="75">
        <v>6</v>
      </c>
      <c r="D35" s="75">
        <v>9</v>
      </c>
      <c r="E35" s="75">
        <v>2021</v>
      </c>
      <c r="F35" s="77" t="s">
        <v>80</v>
      </c>
      <c r="G35" s="80" t="s">
        <v>81</v>
      </c>
      <c r="H35" s="79" t="s">
        <v>121</v>
      </c>
      <c r="I35" s="79" t="s">
        <v>122</v>
      </c>
      <c r="J35" s="79" t="s">
        <v>288</v>
      </c>
      <c r="K35" s="79">
        <v>6</v>
      </c>
      <c r="L35" s="79">
        <v>9</v>
      </c>
      <c r="M35" s="79">
        <v>2021</v>
      </c>
      <c r="N35" s="26">
        <v>31</v>
      </c>
      <c r="O35" s="25">
        <v>1</v>
      </c>
      <c r="P35" s="25">
        <v>2022</v>
      </c>
      <c r="Q35" s="79" t="s">
        <v>116</v>
      </c>
      <c r="R35" s="15" t="s">
        <v>137</v>
      </c>
      <c r="S35" s="79" t="s">
        <v>123</v>
      </c>
      <c r="T35" s="79" t="s">
        <v>338</v>
      </c>
      <c r="U35" s="95">
        <v>7</v>
      </c>
      <c r="V35" s="95">
        <v>4</v>
      </c>
      <c r="W35" s="95">
        <v>2022</v>
      </c>
      <c r="X35" s="16">
        <v>1</v>
      </c>
      <c r="Y35" s="97" t="s">
        <v>384</v>
      </c>
      <c r="Z35" s="97"/>
      <c r="AA35" s="97"/>
      <c r="AB35" s="79"/>
      <c r="AC35" s="79"/>
      <c r="AD35" s="79"/>
      <c r="AE35" s="79"/>
      <c r="AF35" s="16"/>
      <c r="AG35" s="99"/>
      <c r="AH35" s="99"/>
      <c r="AI35" s="99"/>
      <c r="AJ35" s="79"/>
      <c r="AK35" s="79"/>
      <c r="AL35" s="79"/>
      <c r="AM35" s="79"/>
      <c r="AN35" s="16"/>
      <c r="AO35" s="99"/>
      <c r="AP35" s="99"/>
      <c r="AQ35" s="99"/>
      <c r="AR35" s="79"/>
      <c r="AS35" s="79"/>
      <c r="AT35" s="79"/>
      <c r="AU35" s="79"/>
      <c r="AV35" s="15"/>
      <c r="AW35" s="97"/>
      <c r="AX35" s="97"/>
      <c r="AY35" s="97"/>
    </row>
    <row r="36" spans="1:51" s="34" customFormat="1" ht="395.25" customHeight="1" x14ac:dyDescent="0.25">
      <c r="A36" s="76">
        <v>21</v>
      </c>
      <c r="B36" s="76" t="s">
        <v>104</v>
      </c>
      <c r="C36" s="76">
        <v>6</v>
      </c>
      <c r="D36" s="76">
        <v>9</v>
      </c>
      <c r="E36" s="76">
        <v>2021</v>
      </c>
      <c r="F36" s="78" t="s">
        <v>80</v>
      </c>
      <c r="G36" s="80" t="s">
        <v>81</v>
      </c>
      <c r="H36" s="79" t="s">
        <v>124</v>
      </c>
      <c r="I36" s="79" t="s">
        <v>125</v>
      </c>
      <c r="J36" s="79" t="s">
        <v>126</v>
      </c>
      <c r="K36" s="79">
        <v>6</v>
      </c>
      <c r="L36" s="79">
        <v>9</v>
      </c>
      <c r="M36" s="79">
        <v>2021</v>
      </c>
      <c r="N36" s="26">
        <v>30</v>
      </c>
      <c r="O36" s="25">
        <v>5</v>
      </c>
      <c r="P36" s="25">
        <v>2022</v>
      </c>
      <c r="Q36" s="79" t="s">
        <v>116</v>
      </c>
      <c r="R36" s="15" t="s">
        <v>127</v>
      </c>
      <c r="S36" s="79" t="s">
        <v>127</v>
      </c>
      <c r="T36" s="79" t="s">
        <v>336</v>
      </c>
      <c r="U36" s="95">
        <v>7</v>
      </c>
      <c r="V36" s="95">
        <v>4</v>
      </c>
      <c r="W36" s="95">
        <v>2022</v>
      </c>
      <c r="X36" s="16">
        <v>0.25</v>
      </c>
      <c r="Y36" s="97" t="s">
        <v>383</v>
      </c>
      <c r="Z36" s="97"/>
      <c r="AA36" s="97"/>
      <c r="AB36" s="79"/>
      <c r="AC36" s="79"/>
      <c r="AD36" s="79"/>
      <c r="AE36" s="79"/>
      <c r="AF36" s="16"/>
      <c r="AG36" s="99"/>
      <c r="AH36" s="99"/>
      <c r="AI36" s="99"/>
      <c r="AJ36" s="79"/>
      <c r="AK36" s="79"/>
      <c r="AL36" s="79"/>
      <c r="AM36" s="79"/>
      <c r="AN36" s="16"/>
      <c r="AO36" s="99"/>
      <c r="AP36" s="99"/>
      <c r="AQ36" s="99"/>
      <c r="AR36" s="79"/>
      <c r="AS36" s="79"/>
      <c r="AT36" s="79"/>
      <c r="AU36" s="79"/>
      <c r="AV36" s="15"/>
      <c r="AW36" s="97"/>
      <c r="AX36" s="97"/>
      <c r="AY36" s="97"/>
    </row>
    <row r="37" spans="1:51" s="34" customFormat="1" ht="110.45" customHeight="1" x14ac:dyDescent="0.25">
      <c r="A37" s="76">
        <v>22</v>
      </c>
      <c r="B37" s="76" t="s">
        <v>105</v>
      </c>
      <c r="C37" s="76">
        <v>6</v>
      </c>
      <c r="D37" s="76">
        <v>9</v>
      </c>
      <c r="E37" s="76">
        <v>2021</v>
      </c>
      <c r="F37" s="78" t="s">
        <v>80</v>
      </c>
      <c r="G37" s="80" t="s">
        <v>81</v>
      </c>
      <c r="H37" s="79" t="s">
        <v>128</v>
      </c>
      <c r="I37" s="79" t="s">
        <v>129</v>
      </c>
      <c r="J37" s="79" t="s">
        <v>130</v>
      </c>
      <c r="K37" s="79">
        <v>6</v>
      </c>
      <c r="L37" s="79">
        <v>9</v>
      </c>
      <c r="M37" s="79">
        <v>2021</v>
      </c>
      <c r="N37" s="26">
        <v>30</v>
      </c>
      <c r="O37" s="25">
        <v>7</v>
      </c>
      <c r="P37" s="25">
        <v>2022</v>
      </c>
      <c r="Q37" s="79" t="s">
        <v>116</v>
      </c>
      <c r="R37" s="15" t="s">
        <v>131</v>
      </c>
      <c r="S37" s="79" t="s">
        <v>132</v>
      </c>
      <c r="T37" s="79" t="s">
        <v>336</v>
      </c>
      <c r="U37" s="95">
        <v>7</v>
      </c>
      <c r="V37" s="95">
        <v>4</v>
      </c>
      <c r="W37" s="95">
        <v>2022</v>
      </c>
      <c r="X37" s="16">
        <v>0.25</v>
      </c>
      <c r="Y37" s="97" t="s">
        <v>380</v>
      </c>
      <c r="Z37" s="97"/>
      <c r="AA37" s="97"/>
      <c r="AB37" s="79"/>
      <c r="AC37" s="79"/>
      <c r="AD37" s="79"/>
      <c r="AE37" s="79"/>
      <c r="AF37" s="16"/>
      <c r="AG37" s="99"/>
      <c r="AH37" s="99"/>
      <c r="AI37" s="99"/>
      <c r="AJ37" s="79"/>
      <c r="AK37" s="79"/>
      <c r="AL37" s="79"/>
      <c r="AM37" s="79"/>
      <c r="AN37" s="16"/>
      <c r="AO37" s="99"/>
      <c r="AP37" s="99"/>
      <c r="AQ37" s="99"/>
      <c r="AR37" s="79"/>
      <c r="AS37" s="79"/>
      <c r="AT37" s="79"/>
      <c r="AU37" s="79"/>
      <c r="AV37" s="15"/>
      <c r="AW37" s="97"/>
      <c r="AX37" s="97"/>
      <c r="AY37" s="97"/>
    </row>
    <row r="38" spans="1:51" s="34" customFormat="1" ht="180.6" customHeight="1" x14ac:dyDescent="0.25">
      <c r="A38" s="100">
        <v>23</v>
      </c>
      <c r="B38" s="100" t="s">
        <v>254</v>
      </c>
      <c r="C38" s="100">
        <v>7</v>
      </c>
      <c r="D38" s="100">
        <v>1</v>
      </c>
      <c r="E38" s="100">
        <v>2022</v>
      </c>
      <c r="F38" s="102" t="s">
        <v>80</v>
      </c>
      <c r="G38" s="104" t="s">
        <v>81</v>
      </c>
      <c r="H38" s="99" t="s">
        <v>255</v>
      </c>
      <c r="I38" s="99" t="s">
        <v>307</v>
      </c>
      <c r="J38" s="79" t="s">
        <v>308</v>
      </c>
      <c r="K38" s="79">
        <v>7</v>
      </c>
      <c r="L38" s="79">
        <v>1</v>
      </c>
      <c r="M38" s="79">
        <v>2022</v>
      </c>
      <c r="N38" s="26">
        <v>30</v>
      </c>
      <c r="O38" s="25">
        <v>6</v>
      </c>
      <c r="P38" s="25">
        <v>2022</v>
      </c>
      <c r="Q38" s="79" t="s">
        <v>91</v>
      </c>
      <c r="R38" s="15" t="s">
        <v>261</v>
      </c>
      <c r="S38" s="15" t="s">
        <v>261</v>
      </c>
      <c r="T38" s="79" t="s">
        <v>336</v>
      </c>
      <c r="U38" s="95">
        <v>7</v>
      </c>
      <c r="V38" s="95">
        <v>4</v>
      </c>
      <c r="W38" s="95">
        <v>2022</v>
      </c>
      <c r="X38" s="93">
        <v>0.7</v>
      </c>
      <c r="Y38" s="97" t="s">
        <v>371</v>
      </c>
      <c r="Z38" s="97"/>
      <c r="AA38" s="97"/>
      <c r="AB38" s="79"/>
      <c r="AC38" s="79"/>
      <c r="AD38" s="79"/>
      <c r="AE38" s="79"/>
      <c r="AF38" s="16"/>
      <c r="AG38" s="99"/>
      <c r="AH38" s="99"/>
      <c r="AI38" s="99"/>
      <c r="AJ38" s="79"/>
      <c r="AK38" s="79"/>
      <c r="AL38" s="79"/>
      <c r="AM38" s="79"/>
      <c r="AN38" s="16"/>
      <c r="AO38" s="99"/>
      <c r="AP38" s="99"/>
      <c r="AQ38" s="99"/>
      <c r="AR38" s="79"/>
      <c r="AS38" s="79"/>
      <c r="AT38" s="79"/>
      <c r="AU38" s="79"/>
      <c r="AV38" s="15"/>
      <c r="AW38" s="97"/>
      <c r="AX38" s="97"/>
      <c r="AY38" s="97"/>
    </row>
    <row r="39" spans="1:51" s="34" customFormat="1" ht="119.45" customHeight="1" x14ac:dyDescent="0.25">
      <c r="A39" s="105"/>
      <c r="B39" s="105"/>
      <c r="C39" s="105"/>
      <c r="D39" s="105"/>
      <c r="E39" s="105"/>
      <c r="F39" s="106"/>
      <c r="G39" s="104"/>
      <c r="H39" s="99"/>
      <c r="I39" s="99"/>
      <c r="J39" s="79" t="s">
        <v>256</v>
      </c>
      <c r="K39" s="79">
        <v>7</v>
      </c>
      <c r="L39" s="79">
        <v>1</v>
      </c>
      <c r="M39" s="79">
        <v>2022</v>
      </c>
      <c r="N39" s="26">
        <v>30</v>
      </c>
      <c r="O39" s="25">
        <v>4</v>
      </c>
      <c r="P39" s="25">
        <v>2022</v>
      </c>
      <c r="Q39" s="79" t="s">
        <v>91</v>
      </c>
      <c r="R39" s="15" t="s">
        <v>257</v>
      </c>
      <c r="S39" s="15" t="s">
        <v>257</v>
      </c>
      <c r="T39" s="79" t="s">
        <v>336</v>
      </c>
      <c r="U39" s="95">
        <v>7</v>
      </c>
      <c r="V39" s="95">
        <v>4</v>
      </c>
      <c r="W39" s="95">
        <v>2022</v>
      </c>
      <c r="X39" s="93">
        <v>0.75</v>
      </c>
      <c r="Y39" s="97" t="s">
        <v>372</v>
      </c>
      <c r="Z39" s="97"/>
      <c r="AA39" s="97"/>
      <c r="AB39" s="79"/>
      <c r="AC39" s="79"/>
      <c r="AD39" s="79"/>
      <c r="AE39" s="79"/>
      <c r="AF39" s="16"/>
      <c r="AG39" s="99"/>
      <c r="AH39" s="99"/>
      <c r="AI39" s="99"/>
      <c r="AJ39" s="79"/>
      <c r="AK39" s="79"/>
      <c r="AL39" s="79"/>
      <c r="AM39" s="79"/>
      <c r="AN39" s="16"/>
      <c r="AO39" s="99"/>
      <c r="AP39" s="99"/>
      <c r="AQ39" s="99"/>
      <c r="AR39" s="79"/>
      <c r="AS39" s="79"/>
      <c r="AT39" s="79"/>
      <c r="AU39" s="79"/>
      <c r="AV39" s="15"/>
      <c r="AW39" s="97"/>
      <c r="AX39" s="97"/>
      <c r="AY39" s="97"/>
    </row>
    <row r="40" spans="1:51" s="34" customFormat="1" ht="147" customHeight="1" x14ac:dyDescent="0.25">
      <c r="A40" s="101"/>
      <c r="B40" s="101"/>
      <c r="C40" s="101"/>
      <c r="D40" s="101"/>
      <c r="E40" s="101"/>
      <c r="F40" s="103"/>
      <c r="G40" s="104"/>
      <c r="H40" s="99"/>
      <c r="I40" s="99"/>
      <c r="J40" s="79" t="s">
        <v>309</v>
      </c>
      <c r="K40" s="79">
        <v>7</v>
      </c>
      <c r="L40" s="79">
        <v>1</v>
      </c>
      <c r="M40" s="79">
        <v>2022</v>
      </c>
      <c r="N40" s="26">
        <v>30</v>
      </c>
      <c r="O40" s="25">
        <v>4</v>
      </c>
      <c r="P40" s="25">
        <v>2022</v>
      </c>
      <c r="Q40" s="79" t="s">
        <v>91</v>
      </c>
      <c r="R40" s="15" t="s">
        <v>310</v>
      </c>
      <c r="S40" s="15" t="s">
        <v>310</v>
      </c>
      <c r="T40" s="79" t="s">
        <v>336</v>
      </c>
      <c r="U40" s="95">
        <v>7</v>
      </c>
      <c r="V40" s="95">
        <v>4</v>
      </c>
      <c r="W40" s="95">
        <v>2022</v>
      </c>
      <c r="X40" s="93">
        <v>0.75</v>
      </c>
      <c r="Y40" s="97" t="s">
        <v>373</v>
      </c>
      <c r="Z40" s="97"/>
      <c r="AA40" s="97"/>
      <c r="AB40" s="79"/>
      <c r="AC40" s="79"/>
      <c r="AD40" s="79"/>
      <c r="AE40" s="79"/>
      <c r="AF40" s="16"/>
      <c r="AG40" s="99"/>
      <c r="AH40" s="99"/>
      <c r="AI40" s="99"/>
      <c r="AJ40" s="79"/>
      <c r="AK40" s="79"/>
      <c r="AL40" s="79"/>
      <c r="AM40" s="79"/>
      <c r="AN40" s="16"/>
      <c r="AO40" s="99"/>
      <c r="AP40" s="99"/>
      <c r="AQ40" s="99"/>
      <c r="AR40" s="79"/>
      <c r="AS40" s="79"/>
      <c r="AT40" s="79"/>
      <c r="AU40" s="79"/>
      <c r="AV40" s="15"/>
      <c r="AW40" s="97"/>
      <c r="AX40" s="97"/>
      <c r="AY40" s="97"/>
    </row>
    <row r="41" spans="1:51" s="34" customFormat="1" ht="120.95" customHeight="1" x14ac:dyDescent="0.25">
      <c r="A41" s="100">
        <v>24</v>
      </c>
      <c r="B41" s="100" t="s">
        <v>259</v>
      </c>
      <c r="C41" s="100">
        <v>7</v>
      </c>
      <c r="D41" s="100">
        <v>1</v>
      </c>
      <c r="E41" s="100">
        <v>2022</v>
      </c>
      <c r="F41" s="102" t="s">
        <v>80</v>
      </c>
      <c r="G41" s="104" t="s">
        <v>81</v>
      </c>
      <c r="H41" s="99" t="s">
        <v>258</v>
      </c>
      <c r="I41" s="99" t="s">
        <v>311</v>
      </c>
      <c r="J41" s="79" t="s">
        <v>260</v>
      </c>
      <c r="K41" s="79">
        <v>7</v>
      </c>
      <c r="L41" s="79">
        <v>1</v>
      </c>
      <c r="M41" s="79">
        <v>2022</v>
      </c>
      <c r="N41" s="26">
        <v>30</v>
      </c>
      <c r="O41" s="25">
        <v>4</v>
      </c>
      <c r="P41" s="25">
        <v>2022</v>
      </c>
      <c r="Q41" s="79" t="s">
        <v>91</v>
      </c>
      <c r="R41" s="15" t="s">
        <v>257</v>
      </c>
      <c r="S41" s="15" t="s">
        <v>257</v>
      </c>
      <c r="T41" s="79" t="s">
        <v>336</v>
      </c>
      <c r="U41" s="95">
        <v>7</v>
      </c>
      <c r="V41" s="95">
        <v>4</v>
      </c>
      <c r="W41" s="95">
        <v>2022</v>
      </c>
      <c r="X41" s="93">
        <v>0.75</v>
      </c>
      <c r="Y41" s="97" t="s">
        <v>374</v>
      </c>
      <c r="Z41" s="97"/>
      <c r="AA41" s="97"/>
      <c r="AB41" s="79"/>
      <c r="AC41" s="79"/>
      <c r="AD41" s="79"/>
      <c r="AE41" s="79"/>
      <c r="AF41" s="16"/>
      <c r="AG41" s="99"/>
      <c r="AH41" s="99"/>
      <c r="AI41" s="99"/>
      <c r="AJ41" s="79"/>
      <c r="AK41" s="79"/>
      <c r="AL41" s="79"/>
      <c r="AM41" s="79"/>
      <c r="AN41" s="16"/>
      <c r="AO41" s="99"/>
      <c r="AP41" s="99"/>
      <c r="AQ41" s="99"/>
      <c r="AR41" s="79"/>
      <c r="AS41" s="79"/>
      <c r="AT41" s="79"/>
      <c r="AU41" s="79"/>
      <c r="AV41" s="15"/>
      <c r="AW41" s="97"/>
      <c r="AX41" s="97"/>
      <c r="AY41" s="97"/>
    </row>
    <row r="42" spans="1:51" s="34" customFormat="1" ht="179.1" customHeight="1" x14ac:dyDescent="0.25">
      <c r="A42" s="105"/>
      <c r="B42" s="105"/>
      <c r="C42" s="105"/>
      <c r="D42" s="105"/>
      <c r="E42" s="105"/>
      <c r="F42" s="106"/>
      <c r="G42" s="104"/>
      <c r="H42" s="99"/>
      <c r="I42" s="99"/>
      <c r="J42" s="79" t="s">
        <v>312</v>
      </c>
      <c r="K42" s="79">
        <v>7</v>
      </c>
      <c r="L42" s="79">
        <v>1</v>
      </c>
      <c r="M42" s="79">
        <v>2022</v>
      </c>
      <c r="N42" s="26">
        <v>30</v>
      </c>
      <c r="O42" s="25">
        <v>4</v>
      </c>
      <c r="P42" s="25">
        <v>2022</v>
      </c>
      <c r="Q42" s="79" t="s">
        <v>91</v>
      </c>
      <c r="R42" s="15" t="s">
        <v>313</v>
      </c>
      <c r="S42" s="15" t="s">
        <v>313</v>
      </c>
      <c r="T42" s="79" t="s">
        <v>336</v>
      </c>
      <c r="U42" s="95">
        <v>7</v>
      </c>
      <c r="V42" s="95">
        <v>4</v>
      </c>
      <c r="W42" s="95">
        <v>2022</v>
      </c>
      <c r="X42" s="93">
        <v>0.75</v>
      </c>
      <c r="Y42" s="97" t="s">
        <v>375</v>
      </c>
      <c r="Z42" s="97"/>
      <c r="AA42" s="97"/>
      <c r="AB42" s="79"/>
      <c r="AC42" s="79"/>
      <c r="AD42" s="79"/>
      <c r="AE42" s="79"/>
      <c r="AF42" s="16"/>
      <c r="AG42" s="99"/>
      <c r="AH42" s="99"/>
      <c r="AI42" s="99"/>
      <c r="AJ42" s="79"/>
      <c r="AK42" s="79"/>
      <c r="AL42" s="79"/>
      <c r="AM42" s="79"/>
      <c r="AN42" s="16"/>
      <c r="AO42" s="99"/>
      <c r="AP42" s="99"/>
      <c r="AQ42" s="99"/>
      <c r="AR42" s="79"/>
      <c r="AS42" s="79"/>
      <c r="AT42" s="79"/>
      <c r="AU42" s="79"/>
      <c r="AV42" s="15"/>
      <c r="AW42" s="97"/>
      <c r="AX42" s="97"/>
      <c r="AY42" s="97"/>
    </row>
    <row r="43" spans="1:51" s="34" customFormat="1" ht="96.6" customHeight="1" x14ac:dyDescent="0.25">
      <c r="A43" s="101"/>
      <c r="B43" s="101"/>
      <c r="C43" s="101"/>
      <c r="D43" s="101"/>
      <c r="E43" s="101"/>
      <c r="F43" s="103"/>
      <c r="G43" s="104"/>
      <c r="H43" s="99"/>
      <c r="I43" s="99"/>
      <c r="J43" s="79" t="s">
        <v>314</v>
      </c>
      <c r="K43" s="79">
        <v>7</v>
      </c>
      <c r="L43" s="79">
        <v>1</v>
      </c>
      <c r="M43" s="79">
        <v>2022</v>
      </c>
      <c r="N43" s="26">
        <v>30</v>
      </c>
      <c r="O43" s="25">
        <v>4</v>
      </c>
      <c r="P43" s="25">
        <v>2022</v>
      </c>
      <c r="Q43" s="79" t="s">
        <v>91</v>
      </c>
      <c r="R43" s="15" t="s">
        <v>315</v>
      </c>
      <c r="S43" s="15" t="s">
        <v>315</v>
      </c>
      <c r="T43" s="79" t="s">
        <v>336</v>
      </c>
      <c r="U43" s="95">
        <v>7</v>
      </c>
      <c r="V43" s="95">
        <v>4</v>
      </c>
      <c r="W43" s="95">
        <v>2022</v>
      </c>
      <c r="X43" s="93">
        <v>0.6</v>
      </c>
      <c r="Y43" s="97" t="s">
        <v>376</v>
      </c>
      <c r="Z43" s="97"/>
      <c r="AA43" s="97"/>
      <c r="AB43" s="79"/>
      <c r="AC43" s="79"/>
      <c r="AD43" s="79"/>
      <c r="AE43" s="79"/>
      <c r="AF43" s="16"/>
      <c r="AG43" s="99"/>
      <c r="AH43" s="99"/>
      <c r="AI43" s="99"/>
      <c r="AJ43" s="79"/>
      <c r="AK43" s="79"/>
      <c r="AL43" s="79"/>
      <c r="AM43" s="79"/>
      <c r="AN43" s="16"/>
      <c r="AO43" s="99"/>
      <c r="AP43" s="99"/>
      <c r="AQ43" s="99"/>
      <c r="AR43" s="79"/>
      <c r="AS43" s="79"/>
      <c r="AT43" s="79"/>
      <c r="AU43" s="79"/>
      <c r="AV43" s="15"/>
      <c r="AW43" s="97"/>
      <c r="AX43" s="97"/>
      <c r="AY43" s="97"/>
    </row>
    <row r="44" spans="1:51" s="34" customFormat="1" ht="190.5" customHeight="1" x14ac:dyDescent="0.25">
      <c r="A44" s="76">
        <v>25</v>
      </c>
      <c r="B44" s="76" t="s">
        <v>147</v>
      </c>
      <c r="C44" s="76">
        <v>26</v>
      </c>
      <c r="D44" s="76">
        <v>11</v>
      </c>
      <c r="E44" s="76">
        <v>2021</v>
      </c>
      <c r="F44" s="78" t="s">
        <v>148</v>
      </c>
      <c r="G44" s="80" t="s">
        <v>36</v>
      </c>
      <c r="H44" s="79" t="s">
        <v>186</v>
      </c>
      <c r="I44" s="79" t="s">
        <v>60</v>
      </c>
      <c r="J44" s="79" t="s">
        <v>187</v>
      </c>
      <c r="K44" s="79">
        <v>26</v>
      </c>
      <c r="L44" s="79">
        <v>11</v>
      </c>
      <c r="M44" s="79">
        <v>2021</v>
      </c>
      <c r="N44" s="79">
        <v>30</v>
      </c>
      <c r="O44" s="79">
        <v>3</v>
      </c>
      <c r="P44" s="79">
        <v>2022</v>
      </c>
      <c r="Q44" s="79" t="s">
        <v>149</v>
      </c>
      <c r="R44" s="79" t="s">
        <v>213</v>
      </c>
      <c r="S44" s="79" t="s">
        <v>150</v>
      </c>
      <c r="T44" s="79" t="s">
        <v>338</v>
      </c>
      <c r="U44" s="89">
        <v>7</v>
      </c>
      <c r="V44" s="89">
        <v>4</v>
      </c>
      <c r="W44" s="89">
        <v>22</v>
      </c>
      <c r="X44" s="19">
        <v>1</v>
      </c>
      <c r="Y44" s="108" t="s">
        <v>385</v>
      </c>
      <c r="Z44" s="108"/>
      <c r="AA44" s="108"/>
      <c r="AB44" s="79"/>
      <c r="AC44" s="79"/>
      <c r="AD44" s="79"/>
      <c r="AE44" s="79"/>
      <c r="AF44" s="79"/>
      <c r="AG44" s="99"/>
      <c r="AH44" s="99"/>
      <c r="AI44" s="99"/>
      <c r="AJ44" s="79"/>
      <c r="AK44" s="79"/>
      <c r="AL44" s="79"/>
      <c r="AM44" s="79"/>
      <c r="AN44" s="79"/>
      <c r="AO44" s="99"/>
      <c r="AP44" s="99"/>
      <c r="AQ44" s="99"/>
      <c r="AR44" s="79"/>
      <c r="AS44" s="79"/>
      <c r="AT44" s="79"/>
      <c r="AU44" s="79"/>
      <c r="AV44" s="15"/>
      <c r="AW44" s="97"/>
      <c r="AX44" s="97"/>
      <c r="AY44" s="97"/>
    </row>
    <row r="45" spans="1:51" s="34" customFormat="1" ht="147.94999999999999" customHeight="1" x14ac:dyDescent="0.25">
      <c r="A45" s="100">
        <v>26</v>
      </c>
      <c r="B45" s="100" t="s">
        <v>206</v>
      </c>
      <c r="C45" s="100">
        <v>4</v>
      </c>
      <c r="D45" s="100">
        <v>1</v>
      </c>
      <c r="E45" s="100">
        <v>2022</v>
      </c>
      <c r="F45" s="102" t="s">
        <v>207</v>
      </c>
      <c r="G45" s="104" t="s">
        <v>36</v>
      </c>
      <c r="H45" s="99" t="s">
        <v>302</v>
      </c>
      <c r="I45" s="99" t="s">
        <v>208</v>
      </c>
      <c r="J45" s="79" t="s">
        <v>289</v>
      </c>
      <c r="K45" s="79">
        <v>4</v>
      </c>
      <c r="L45" s="79">
        <v>1</v>
      </c>
      <c r="M45" s="79">
        <v>2022</v>
      </c>
      <c r="N45" s="79">
        <v>31</v>
      </c>
      <c r="O45" s="79">
        <v>12</v>
      </c>
      <c r="P45" s="79">
        <v>2022</v>
      </c>
      <c r="Q45" s="79" t="s">
        <v>316</v>
      </c>
      <c r="R45" s="79" t="s">
        <v>209</v>
      </c>
      <c r="S45" s="79" t="s">
        <v>210</v>
      </c>
      <c r="T45" s="89" t="s">
        <v>336</v>
      </c>
      <c r="U45" s="89">
        <v>6</v>
      </c>
      <c r="V45" s="89">
        <v>4</v>
      </c>
      <c r="W45" s="89">
        <v>2022</v>
      </c>
      <c r="X45" s="19">
        <v>0.2</v>
      </c>
      <c r="Y45" s="109" t="s">
        <v>337</v>
      </c>
      <c r="Z45" s="109"/>
      <c r="AA45" s="109"/>
      <c r="AB45" s="79"/>
      <c r="AC45" s="79"/>
      <c r="AD45" s="79"/>
      <c r="AE45" s="79"/>
      <c r="AF45" s="79"/>
      <c r="AG45" s="99"/>
      <c r="AH45" s="99"/>
      <c r="AI45" s="99"/>
      <c r="AJ45" s="79"/>
      <c r="AK45" s="79"/>
      <c r="AL45" s="79"/>
      <c r="AM45" s="79"/>
      <c r="AN45" s="79"/>
      <c r="AO45" s="99"/>
      <c r="AP45" s="99"/>
      <c r="AQ45" s="99"/>
      <c r="AR45" s="79"/>
      <c r="AS45" s="79"/>
      <c r="AT45" s="79"/>
      <c r="AU45" s="79"/>
      <c r="AV45" s="15"/>
      <c r="AW45" s="97"/>
      <c r="AX45" s="97"/>
      <c r="AY45" s="97"/>
    </row>
    <row r="46" spans="1:51" s="34" customFormat="1" ht="135.94999999999999" customHeight="1" x14ac:dyDescent="0.25">
      <c r="A46" s="101"/>
      <c r="B46" s="101"/>
      <c r="C46" s="101"/>
      <c r="D46" s="101"/>
      <c r="E46" s="101"/>
      <c r="F46" s="103"/>
      <c r="G46" s="104"/>
      <c r="H46" s="99"/>
      <c r="I46" s="99"/>
      <c r="J46" s="79" t="s">
        <v>211</v>
      </c>
      <c r="K46" s="79">
        <v>4</v>
      </c>
      <c r="L46" s="79">
        <v>1</v>
      </c>
      <c r="M46" s="79">
        <v>2022</v>
      </c>
      <c r="N46" s="79">
        <v>28</v>
      </c>
      <c r="O46" s="79">
        <v>2</v>
      </c>
      <c r="P46" s="79">
        <v>2022</v>
      </c>
      <c r="Q46" s="79" t="s">
        <v>317</v>
      </c>
      <c r="R46" s="79" t="s">
        <v>212</v>
      </c>
      <c r="S46" s="79" t="s">
        <v>212</v>
      </c>
      <c r="T46" s="89" t="s">
        <v>338</v>
      </c>
      <c r="U46" s="89">
        <v>6</v>
      </c>
      <c r="V46" s="89">
        <v>4</v>
      </c>
      <c r="W46" s="89">
        <v>2022</v>
      </c>
      <c r="X46" s="19">
        <v>1</v>
      </c>
      <c r="Y46" s="109" t="s">
        <v>339</v>
      </c>
      <c r="Z46" s="109"/>
      <c r="AA46" s="109"/>
      <c r="AB46" s="79"/>
      <c r="AC46" s="79"/>
      <c r="AD46" s="79"/>
      <c r="AE46" s="79"/>
      <c r="AF46" s="79"/>
      <c r="AG46" s="99"/>
      <c r="AH46" s="99"/>
      <c r="AI46" s="99"/>
      <c r="AJ46" s="79"/>
      <c r="AK46" s="79"/>
      <c r="AL46" s="79"/>
      <c r="AM46" s="79"/>
      <c r="AN46" s="79"/>
      <c r="AO46" s="99"/>
      <c r="AP46" s="99"/>
      <c r="AQ46" s="99"/>
      <c r="AR46" s="79"/>
      <c r="AS46" s="79"/>
      <c r="AT46" s="79"/>
      <c r="AU46" s="79"/>
      <c r="AV46" s="15"/>
      <c r="AW46" s="97"/>
      <c r="AX46" s="97"/>
      <c r="AY46" s="97"/>
    </row>
    <row r="47" spans="1:51" s="34" customFormat="1" ht="105" customHeight="1" x14ac:dyDescent="0.25">
      <c r="A47" s="100">
        <v>27</v>
      </c>
      <c r="B47" s="100" t="s">
        <v>214</v>
      </c>
      <c r="C47" s="100">
        <v>4</v>
      </c>
      <c r="D47" s="100">
        <v>1</v>
      </c>
      <c r="E47" s="100">
        <v>2022</v>
      </c>
      <c r="F47" s="102" t="s">
        <v>207</v>
      </c>
      <c r="G47" s="104" t="s">
        <v>36</v>
      </c>
      <c r="H47" s="99" t="s">
        <v>215</v>
      </c>
      <c r="I47" s="99" t="s">
        <v>318</v>
      </c>
      <c r="J47" s="79" t="s">
        <v>216</v>
      </c>
      <c r="K47" s="79">
        <v>4</v>
      </c>
      <c r="L47" s="79">
        <v>1</v>
      </c>
      <c r="M47" s="79">
        <v>2022</v>
      </c>
      <c r="N47" s="79">
        <v>31</v>
      </c>
      <c r="O47" s="79">
        <v>7</v>
      </c>
      <c r="P47" s="79">
        <v>2022</v>
      </c>
      <c r="Q47" s="79" t="s">
        <v>319</v>
      </c>
      <c r="R47" s="79" t="s">
        <v>218</v>
      </c>
      <c r="S47" s="79" t="s">
        <v>218</v>
      </c>
      <c r="T47" s="89" t="s">
        <v>338</v>
      </c>
      <c r="U47" s="89">
        <v>6</v>
      </c>
      <c r="V47" s="89">
        <v>4</v>
      </c>
      <c r="W47" s="89">
        <v>2022</v>
      </c>
      <c r="X47" s="19">
        <v>1</v>
      </c>
      <c r="Y47" s="109" t="s">
        <v>340</v>
      </c>
      <c r="Z47" s="109"/>
      <c r="AA47" s="109"/>
      <c r="AB47" s="79"/>
      <c r="AC47" s="79"/>
      <c r="AD47" s="79"/>
      <c r="AE47" s="79"/>
      <c r="AF47" s="79"/>
      <c r="AG47" s="99"/>
      <c r="AH47" s="99"/>
      <c r="AI47" s="99"/>
      <c r="AJ47" s="79"/>
      <c r="AK47" s="79"/>
      <c r="AL47" s="79"/>
      <c r="AM47" s="79"/>
      <c r="AN47" s="79"/>
      <c r="AO47" s="99"/>
      <c r="AP47" s="99"/>
      <c r="AQ47" s="99"/>
      <c r="AR47" s="79"/>
      <c r="AS47" s="79"/>
      <c r="AT47" s="79"/>
      <c r="AU47" s="79"/>
      <c r="AV47" s="15"/>
      <c r="AW47" s="97"/>
      <c r="AX47" s="97"/>
      <c r="AY47" s="97"/>
    </row>
    <row r="48" spans="1:51" s="34" customFormat="1" ht="129" customHeight="1" x14ac:dyDescent="0.25">
      <c r="A48" s="101"/>
      <c r="B48" s="101"/>
      <c r="C48" s="101"/>
      <c r="D48" s="101"/>
      <c r="E48" s="101"/>
      <c r="F48" s="103"/>
      <c r="G48" s="104"/>
      <c r="H48" s="99"/>
      <c r="I48" s="99"/>
      <c r="J48" s="79" t="s">
        <v>217</v>
      </c>
      <c r="K48" s="79">
        <v>4</v>
      </c>
      <c r="L48" s="79">
        <v>1</v>
      </c>
      <c r="M48" s="79">
        <v>2022</v>
      </c>
      <c r="N48" s="79">
        <v>31</v>
      </c>
      <c r="O48" s="79">
        <v>12</v>
      </c>
      <c r="P48" s="79">
        <v>2022</v>
      </c>
      <c r="Q48" s="79" t="s">
        <v>319</v>
      </c>
      <c r="R48" s="79" t="s">
        <v>219</v>
      </c>
      <c r="S48" s="79" t="s">
        <v>220</v>
      </c>
      <c r="T48" s="89" t="s">
        <v>336</v>
      </c>
      <c r="U48" s="89">
        <v>6</v>
      </c>
      <c r="V48" s="89">
        <v>4</v>
      </c>
      <c r="W48" s="89">
        <v>2022</v>
      </c>
      <c r="X48" s="89" t="s">
        <v>341</v>
      </c>
      <c r="Y48" s="109" t="s">
        <v>386</v>
      </c>
      <c r="Z48" s="109"/>
      <c r="AA48" s="109"/>
      <c r="AB48" s="79"/>
      <c r="AC48" s="79"/>
      <c r="AD48" s="79"/>
      <c r="AE48" s="79"/>
      <c r="AF48" s="79"/>
      <c r="AG48" s="99"/>
      <c r="AH48" s="99"/>
      <c r="AI48" s="99"/>
      <c r="AJ48" s="79"/>
      <c r="AK48" s="79"/>
      <c r="AL48" s="79"/>
      <c r="AM48" s="79"/>
      <c r="AN48" s="79"/>
      <c r="AO48" s="99"/>
      <c r="AP48" s="99"/>
      <c r="AQ48" s="99"/>
      <c r="AR48" s="79"/>
      <c r="AS48" s="79"/>
      <c r="AT48" s="79"/>
      <c r="AU48" s="79"/>
      <c r="AV48" s="15"/>
      <c r="AW48" s="97"/>
      <c r="AX48" s="97"/>
      <c r="AY48" s="97"/>
    </row>
    <row r="49" spans="1:51" s="34" customFormat="1" ht="258.95" customHeight="1" x14ac:dyDescent="0.25">
      <c r="A49" s="76">
        <v>28</v>
      </c>
      <c r="B49" s="76" t="s">
        <v>221</v>
      </c>
      <c r="C49" s="76">
        <v>4</v>
      </c>
      <c r="D49" s="76">
        <v>1</v>
      </c>
      <c r="E49" s="76">
        <v>2022</v>
      </c>
      <c r="F49" s="78" t="s">
        <v>207</v>
      </c>
      <c r="G49" s="80" t="s">
        <v>36</v>
      </c>
      <c r="H49" s="79" t="s">
        <v>222</v>
      </c>
      <c r="I49" s="79" t="s">
        <v>293</v>
      </c>
      <c r="J49" s="79" t="s">
        <v>223</v>
      </c>
      <c r="K49" s="79">
        <v>4</v>
      </c>
      <c r="L49" s="79">
        <v>1</v>
      </c>
      <c r="M49" s="79">
        <v>2022</v>
      </c>
      <c r="N49" s="79">
        <v>31</v>
      </c>
      <c r="O49" s="79">
        <v>12</v>
      </c>
      <c r="P49" s="79">
        <v>2022</v>
      </c>
      <c r="Q49" s="79" t="s">
        <v>319</v>
      </c>
      <c r="R49" s="79" t="s">
        <v>290</v>
      </c>
      <c r="S49" s="79" t="s">
        <v>290</v>
      </c>
      <c r="T49" s="89" t="s">
        <v>336</v>
      </c>
      <c r="U49" s="89">
        <v>6</v>
      </c>
      <c r="V49" s="89">
        <v>4</v>
      </c>
      <c r="W49" s="89">
        <v>2022</v>
      </c>
      <c r="X49" s="19">
        <v>0</v>
      </c>
      <c r="Y49" s="109" t="s">
        <v>342</v>
      </c>
      <c r="Z49" s="109"/>
      <c r="AA49" s="109"/>
      <c r="AB49" s="79"/>
      <c r="AC49" s="79"/>
      <c r="AD49" s="79"/>
      <c r="AE49" s="79"/>
      <c r="AF49" s="79"/>
      <c r="AG49" s="99"/>
      <c r="AH49" s="99"/>
      <c r="AI49" s="99"/>
      <c r="AJ49" s="79"/>
      <c r="AK49" s="79"/>
      <c r="AL49" s="79"/>
      <c r="AM49" s="79"/>
      <c r="AN49" s="79"/>
      <c r="AO49" s="99"/>
      <c r="AP49" s="99"/>
      <c r="AQ49" s="99"/>
      <c r="AR49" s="79"/>
      <c r="AS49" s="79"/>
      <c r="AT49" s="79"/>
      <c r="AU49" s="79"/>
      <c r="AV49" s="15"/>
      <c r="AW49" s="97"/>
      <c r="AX49" s="97"/>
      <c r="AY49" s="97"/>
    </row>
    <row r="50" spans="1:51" s="34" customFormat="1" ht="141" customHeight="1" x14ac:dyDescent="0.25">
      <c r="A50" s="76">
        <v>29</v>
      </c>
      <c r="B50" s="76" t="s">
        <v>224</v>
      </c>
      <c r="C50" s="76">
        <v>4</v>
      </c>
      <c r="D50" s="76">
        <v>1</v>
      </c>
      <c r="E50" s="76">
        <v>2022</v>
      </c>
      <c r="F50" s="78" t="s">
        <v>207</v>
      </c>
      <c r="G50" s="80" t="s">
        <v>36</v>
      </c>
      <c r="H50" s="79" t="s">
        <v>225</v>
      </c>
      <c r="I50" s="79" t="s">
        <v>226</v>
      </c>
      <c r="J50" s="79" t="s">
        <v>320</v>
      </c>
      <c r="K50" s="79">
        <v>4</v>
      </c>
      <c r="L50" s="79">
        <v>1</v>
      </c>
      <c r="M50" s="79">
        <v>2022</v>
      </c>
      <c r="N50" s="79">
        <v>31</v>
      </c>
      <c r="O50" s="79">
        <v>7</v>
      </c>
      <c r="P50" s="79">
        <v>2022</v>
      </c>
      <c r="Q50" s="79" t="s">
        <v>319</v>
      </c>
      <c r="R50" s="79" t="s">
        <v>291</v>
      </c>
      <c r="S50" s="79" t="s">
        <v>291</v>
      </c>
      <c r="T50" s="89" t="s">
        <v>338</v>
      </c>
      <c r="U50" s="89">
        <v>6</v>
      </c>
      <c r="V50" s="89">
        <v>4</v>
      </c>
      <c r="W50" s="89">
        <v>2022</v>
      </c>
      <c r="X50" s="19">
        <v>1</v>
      </c>
      <c r="Y50" s="109" t="s">
        <v>343</v>
      </c>
      <c r="Z50" s="109"/>
      <c r="AA50" s="109"/>
      <c r="AB50" s="79"/>
      <c r="AC50" s="79"/>
      <c r="AD50" s="79"/>
      <c r="AE50" s="79"/>
      <c r="AF50" s="79"/>
      <c r="AG50" s="99"/>
      <c r="AH50" s="99"/>
      <c r="AI50" s="99"/>
      <c r="AJ50" s="79"/>
      <c r="AK50" s="79"/>
      <c r="AL50" s="79"/>
      <c r="AM50" s="79"/>
      <c r="AN50" s="79"/>
      <c r="AO50" s="99"/>
      <c r="AP50" s="99"/>
      <c r="AQ50" s="99"/>
      <c r="AR50" s="79"/>
      <c r="AS50" s="79"/>
      <c r="AT50" s="79"/>
      <c r="AU50" s="79"/>
      <c r="AV50" s="15"/>
      <c r="AW50" s="97"/>
      <c r="AX50" s="97"/>
      <c r="AY50" s="97"/>
    </row>
    <row r="51" spans="1:51" s="34" customFormat="1" ht="126.95" customHeight="1" x14ac:dyDescent="0.25">
      <c r="A51" s="76">
        <v>30</v>
      </c>
      <c r="B51" s="76" t="s">
        <v>227</v>
      </c>
      <c r="C51" s="76">
        <v>4</v>
      </c>
      <c r="D51" s="76">
        <v>1</v>
      </c>
      <c r="E51" s="76">
        <v>2022</v>
      </c>
      <c r="F51" s="78" t="s">
        <v>207</v>
      </c>
      <c r="G51" s="80" t="s">
        <v>36</v>
      </c>
      <c r="H51" s="79" t="s">
        <v>228</v>
      </c>
      <c r="I51" s="79" t="s">
        <v>60</v>
      </c>
      <c r="J51" s="79" t="s">
        <v>321</v>
      </c>
      <c r="K51" s="79">
        <v>4</v>
      </c>
      <c r="L51" s="79">
        <v>1</v>
      </c>
      <c r="M51" s="79">
        <v>2022</v>
      </c>
      <c r="N51" s="79">
        <v>31</v>
      </c>
      <c r="O51" s="79">
        <v>12</v>
      </c>
      <c r="P51" s="79">
        <v>2022</v>
      </c>
      <c r="Q51" s="79" t="s">
        <v>319</v>
      </c>
      <c r="R51" s="79" t="s">
        <v>292</v>
      </c>
      <c r="S51" s="79" t="s">
        <v>229</v>
      </c>
      <c r="T51" s="89" t="s">
        <v>336</v>
      </c>
      <c r="U51" s="89">
        <v>6</v>
      </c>
      <c r="V51" s="89">
        <v>4</v>
      </c>
      <c r="W51" s="89">
        <v>2022</v>
      </c>
      <c r="X51" s="19">
        <v>0.25</v>
      </c>
      <c r="Y51" s="109" t="s">
        <v>344</v>
      </c>
      <c r="Z51" s="109"/>
      <c r="AA51" s="109"/>
      <c r="AB51" s="79"/>
      <c r="AC51" s="79"/>
      <c r="AD51" s="79"/>
      <c r="AE51" s="79"/>
      <c r="AF51" s="79"/>
      <c r="AG51" s="99"/>
      <c r="AH51" s="99"/>
      <c r="AI51" s="99"/>
      <c r="AJ51" s="79"/>
      <c r="AK51" s="79"/>
      <c r="AL51" s="79"/>
      <c r="AM51" s="79"/>
      <c r="AN51" s="79"/>
      <c r="AO51" s="99"/>
      <c r="AP51" s="99"/>
      <c r="AQ51" s="99"/>
      <c r="AR51" s="79"/>
      <c r="AS51" s="79"/>
      <c r="AT51" s="79"/>
      <c r="AU51" s="79"/>
      <c r="AV51" s="15"/>
      <c r="AW51" s="97"/>
      <c r="AX51" s="97"/>
      <c r="AY51" s="97"/>
    </row>
    <row r="52" spans="1:51" s="34" customFormat="1" ht="147.94999999999999" customHeight="1" x14ac:dyDescent="0.25">
      <c r="A52" s="76">
        <v>31</v>
      </c>
      <c r="B52" s="76" t="s">
        <v>230</v>
      </c>
      <c r="C52" s="76">
        <v>4</v>
      </c>
      <c r="D52" s="76">
        <v>1</v>
      </c>
      <c r="E52" s="76">
        <v>2022</v>
      </c>
      <c r="F52" s="78" t="s">
        <v>207</v>
      </c>
      <c r="G52" s="80" t="s">
        <v>36</v>
      </c>
      <c r="H52" s="79" t="s">
        <v>231</v>
      </c>
      <c r="I52" s="79" t="s">
        <v>60</v>
      </c>
      <c r="J52" s="79" t="s">
        <v>322</v>
      </c>
      <c r="K52" s="79">
        <v>4</v>
      </c>
      <c r="L52" s="79">
        <v>1</v>
      </c>
      <c r="M52" s="79">
        <v>2022</v>
      </c>
      <c r="N52" s="79">
        <v>31</v>
      </c>
      <c r="O52" s="79">
        <v>7</v>
      </c>
      <c r="P52" s="79">
        <v>2022</v>
      </c>
      <c r="Q52" s="79" t="s">
        <v>323</v>
      </c>
      <c r="R52" s="79" t="s">
        <v>324</v>
      </c>
      <c r="S52" s="79" t="s">
        <v>324</v>
      </c>
      <c r="T52" s="89" t="s">
        <v>336</v>
      </c>
      <c r="U52" s="89">
        <v>6</v>
      </c>
      <c r="V52" s="89">
        <v>4</v>
      </c>
      <c r="W52" s="89">
        <v>2022</v>
      </c>
      <c r="X52" s="19">
        <v>1</v>
      </c>
      <c r="Y52" s="109" t="s">
        <v>387</v>
      </c>
      <c r="Z52" s="109"/>
      <c r="AA52" s="109"/>
      <c r="AB52" s="79"/>
      <c r="AC52" s="79"/>
      <c r="AD52" s="79"/>
      <c r="AE52" s="79"/>
      <c r="AF52" s="79"/>
      <c r="AG52" s="99"/>
      <c r="AH52" s="99"/>
      <c r="AI52" s="99"/>
      <c r="AJ52" s="79"/>
      <c r="AK52" s="79"/>
      <c r="AL52" s="79"/>
      <c r="AM52" s="79"/>
      <c r="AN52" s="79"/>
      <c r="AO52" s="99"/>
      <c r="AP52" s="99"/>
      <c r="AQ52" s="99"/>
      <c r="AR52" s="79"/>
      <c r="AS52" s="79"/>
      <c r="AT52" s="79"/>
      <c r="AU52" s="79"/>
      <c r="AV52" s="15"/>
      <c r="AW52" s="97"/>
      <c r="AX52" s="97"/>
      <c r="AY52" s="97"/>
    </row>
    <row r="53" spans="1:51" s="34" customFormat="1" ht="147.94999999999999" customHeight="1" x14ac:dyDescent="0.25">
      <c r="A53" s="76">
        <v>32</v>
      </c>
      <c r="B53" s="76" t="s">
        <v>232</v>
      </c>
      <c r="C53" s="76">
        <v>4</v>
      </c>
      <c r="D53" s="76">
        <v>1</v>
      </c>
      <c r="E53" s="76">
        <v>2022</v>
      </c>
      <c r="F53" s="78" t="s">
        <v>207</v>
      </c>
      <c r="G53" s="80" t="s">
        <v>36</v>
      </c>
      <c r="H53" s="79" t="s">
        <v>233</v>
      </c>
      <c r="I53" s="79" t="s">
        <v>60</v>
      </c>
      <c r="J53" s="79" t="s">
        <v>325</v>
      </c>
      <c r="K53" s="79">
        <v>4</v>
      </c>
      <c r="L53" s="79">
        <v>1</v>
      </c>
      <c r="M53" s="79">
        <v>2022</v>
      </c>
      <c r="N53" s="79">
        <v>31</v>
      </c>
      <c r="O53" s="79">
        <v>12</v>
      </c>
      <c r="P53" s="79">
        <v>2022</v>
      </c>
      <c r="Q53" s="79" t="s">
        <v>326</v>
      </c>
      <c r="R53" s="79" t="s">
        <v>234</v>
      </c>
      <c r="S53" s="79" t="s">
        <v>234</v>
      </c>
      <c r="T53" s="89" t="s">
        <v>336</v>
      </c>
      <c r="U53" s="89">
        <v>6</v>
      </c>
      <c r="V53" s="89">
        <v>4</v>
      </c>
      <c r="W53" s="89">
        <v>2022</v>
      </c>
      <c r="X53" s="19">
        <v>0</v>
      </c>
      <c r="Y53" s="109" t="s">
        <v>345</v>
      </c>
      <c r="Z53" s="109"/>
      <c r="AA53" s="109"/>
      <c r="AB53" s="79"/>
      <c r="AC53" s="79"/>
      <c r="AD53" s="79"/>
      <c r="AE53" s="79"/>
      <c r="AF53" s="79"/>
      <c r="AG53" s="99"/>
      <c r="AH53" s="99"/>
      <c r="AI53" s="99"/>
      <c r="AJ53" s="79"/>
      <c r="AK53" s="79"/>
      <c r="AL53" s="79"/>
      <c r="AM53" s="79"/>
      <c r="AN53" s="79"/>
      <c r="AO53" s="99"/>
      <c r="AP53" s="99"/>
      <c r="AQ53" s="99"/>
      <c r="AR53" s="79"/>
      <c r="AS53" s="79"/>
      <c r="AT53" s="79"/>
      <c r="AU53" s="79"/>
      <c r="AV53" s="15"/>
      <c r="AW53" s="97"/>
      <c r="AX53" s="97"/>
      <c r="AY53" s="97"/>
    </row>
    <row r="54" spans="1:51" s="34" customFormat="1" ht="186.95" customHeight="1" x14ac:dyDescent="0.25">
      <c r="A54" s="76">
        <v>33</v>
      </c>
      <c r="B54" s="76" t="s">
        <v>235</v>
      </c>
      <c r="C54" s="76">
        <v>14</v>
      </c>
      <c r="D54" s="76">
        <v>1</v>
      </c>
      <c r="E54" s="76">
        <v>2022</v>
      </c>
      <c r="F54" s="78" t="s">
        <v>43</v>
      </c>
      <c r="G54" s="80" t="s">
        <v>81</v>
      </c>
      <c r="H54" s="79" t="s">
        <v>236</v>
      </c>
      <c r="I54" s="79" t="s">
        <v>60</v>
      </c>
      <c r="J54" s="79" t="s">
        <v>388</v>
      </c>
      <c r="K54" s="79">
        <v>14</v>
      </c>
      <c r="L54" s="79">
        <v>1</v>
      </c>
      <c r="M54" s="79">
        <v>2022</v>
      </c>
      <c r="N54" s="79">
        <v>30</v>
      </c>
      <c r="O54" s="79">
        <v>6</v>
      </c>
      <c r="P54" s="79">
        <v>2022</v>
      </c>
      <c r="Q54" s="79" t="s">
        <v>237</v>
      </c>
      <c r="R54" s="79" t="s">
        <v>238</v>
      </c>
      <c r="S54" s="79" t="s">
        <v>239</v>
      </c>
      <c r="T54" s="79" t="s">
        <v>336</v>
      </c>
      <c r="U54" s="79">
        <v>5</v>
      </c>
      <c r="V54" s="89">
        <v>4</v>
      </c>
      <c r="W54" s="89">
        <v>2022</v>
      </c>
      <c r="X54" s="94">
        <v>0.5</v>
      </c>
      <c r="Y54" s="107" t="s">
        <v>359</v>
      </c>
      <c r="Z54" s="108"/>
      <c r="AA54" s="108"/>
      <c r="AB54" s="79"/>
      <c r="AC54" s="79"/>
      <c r="AD54" s="79"/>
      <c r="AE54" s="79"/>
      <c r="AF54" s="79"/>
      <c r="AG54" s="99"/>
      <c r="AH54" s="99"/>
      <c r="AI54" s="99"/>
      <c r="AJ54" s="79"/>
      <c r="AK54" s="79"/>
      <c r="AL54" s="79"/>
      <c r="AM54" s="79"/>
      <c r="AN54" s="79"/>
      <c r="AO54" s="99"/>
      <c r="AP54" s="99"/>
      <c r="AQ54" s="99"/>
      <c r="AR54" s="79"/>
      <c r="AS54" s="79"/>
      <c r="AT54" s="79"/>
      <c r="AU54" s="79"/>
      <c r="AV54" s="15"/>
      <c r="AW54" s="97"/>
      <c r="AX54" s="97"/>
      <c r="AY54" s="97"/>
    </row>
    <row r="55" spans="1:51" s="34" customFormat="1" ht="98.1" customHeight="1" x14ac:dyDescent="0.25">
      <c r="A55" s="100">
        <v>34</v>
      </c>
      <c r="B55" s="100" t="s">
        <v>240</v>
      </c>
      <c r="C55" s="100">
        <v>14</v>
      </c>
      <c r="D55" s="100">
        <v>1</v>
      </c>
      <c r="E55" s="100">
        <v>2022</v>
      </c>
      <c r="F55" s="102" t="s">
        <v>43</v>
      </c>
      <c r="G55" s="104" t="s">
        <v>81</v>
      </c>
      <c r="H55" s="99" t="s">
        <v>303</v>
      </c>
      <c r="I55" s="99" t="s">
        <v>60</v>
      </c>
      <c r="J55" s="79" t="s">
        <v>298</v>
      </c>
      <c r="K55" s="79">
        <v>14</v>
      </c>
      <c r="L55" s="79">
        <v>1</v>
      </c>
      <c r="M55" s="79">
        <v>2022</v>
      </c>
      <c r="N55" s="79">
        <v>30</v>
      </c>
      <c r="O55" s="79">
        <v>6</v>
      </c>
      <c r="P55" s="79">
        <v>2022</v>
      </c>
      <c r="Q55" s="79" t="s">
        <v>237</v>
      </c>
      <c r="R55" s="79" t="s">
        <v>299</v>
      </c>
      <c r="S55" s="79" t="s">
        <v>295</v>
      </c>
      <c r="T55" s="79" t="s">
        <v>336</v>
      </c>
      <c r="U55" s="79">
        <v>5</v>
      </c>
      <c r="V55" s="89">
        <v>4</v>
      </c>
      <c r="W55" s="89">
        <v>2022</v>
      </c>
      <c r="X55" s="94">
        <v>0.5</v>
      </c>
      <c r="Y55" s="107" t="s">
        <v>389</v>
      </c>
      <c r="Z55" s="108"/>
      <c r="AA55" s="108"/>
      <c r="AB55" s="79"/>
      <c r="AC55" s="79"/>
      <c r="AD55" s="79"/>
      <c r="AE55" s="79"/>
      <c r="AF55" s="79"/>
      <c r="AG55" s="99"/>
      <c r="AH55" s="99"/>
      <c r="AI55" s="99"/>
      <c r="AJ55" s="79"/>
      <c r="AK55" s="79"/>
      <c r="AL55" s="79"/>
      <c r="AM55" s="79"/>
      <c r="AN55" s="79"/>
      <c r="AO55" s="99"/>
      <c r="AP55" s="99"/>
      <c r="AQ55" s="99"/>
      <c r="AR55" s="79"/>
      <c r="AS55" s="79"/>
      <c r="AT55" s="79"/>
      <c r="AU55" s="79"/>
      <c r="AV55" s="15"/>
      <c r="AW55" s="97"/>
      <c r="AX55" s="97"/>
      <c r="AY55" s="97"/>
    </row>
    <row r="56" spans="1:51" s="34" customFormat="1" ht="98.1" customHeight="1" x14ac:dyDescent="0.25">
      <c r="A56" s="105"/>
      <c r="B56" s="105"/>
      <c r="C56" s="105"/>
      <c r="D56" s="105"/>
      <c r="E56" s="105"/>
      <c r="F56" s="106"/>
      <c r="G56" s="104"/>
      <c r="H56" s="99"/>
      <c r="I56" s="99"/>
      <c r="J56" s="79" t="s">
        <v>300</v>
      </c>
      <c r="K56" s="79">
        <v>14</v>
      </c>
      <c r="L56" s="79">
        <v>1</v>
      </c>
      <c r="M56" s="79">
        <v>2022</v>
      </c>
      <c r="N56" s="79">
        <v>30</v>
      </c>
      <c r="O56" s="79">
        <v>6</v>
      </c>
      <c r="P56" s="79">
        <v>2022</v>
      </c>
      <c r="Q56" s="79" t="s">
        <v>237</v>
      </c>
      <c r="R56" s="79" t="s">
        <v>294</v>
      </c>
      <c r="S56" s="79" t="s">
        <v>296</v>
      </c>
      <c r="T56" s="79" t="s">
        <v>336</v>
      </c>
      <c r="U56" s="79">
        <v>5</v>
      </c>
      <c r="V56" s="89">
        <v>4</v>
      </c>
      <c r="W56" s="89">
        <v>2022</v>
      </c>
      <c r="X56" s="19">
        <v>0.8</v>
      </c>
      <c r="Y56" s="107" t="s">
        <v>379</v>
      </c>
      <c r="Z56" s="108"/>
      <c r="AA56" s="108"/>
      <c r="AB56" s="79"/>
      <c r="AC56" s="79"/>
      <c r="AD56" s="79"/>
      <c r="AE56" s="79"/>
      <c r="AF56" s="79"/>
      <c r="AG56" s="99"/>
      <c r="AH56" s="99"/>
      <c r="AI56" s="99"/>
      <c r="AJ56" s="79"/>
      <c r="AK56" s="79"/>
      <c r="AL56" s="79"/>
      <c r="AM56" s="79"/>
      <c r="AN56" s="79"/>
      <c r="AO56" s="99"/>
      <c r="AP56" s="99"/>
      <c r="AQ56" s="99"/>
      <c r="AR56" s="79"/>
      <c r="AS56" s="79"/>
      <c r="AT56" s="79"/>
      <c r="AU56" s="79"/>
      <c r="AV56" s="15"/>
      <c r="AW56" s="97"/>
      <c r="AX56" s="97"/>
      <c r="AY56" s="97"/>
    </row>
    <row r="57" spans="1:51" s="34" customFormat="1" ht="98.1" customHeight="1" x14ac:dyDescent="0.25">
      <c r="A57" s="101"/>
      <c r="B57" s="101"/>
      <c r="C57" s="101"/>
      <c r="D57" s="101"/>
      <c r="E57" s="101"/>
      <c r="F57" s="103"/>
      <c r="G57" s="104"/>
      <c r="H57" s="99"/>
      <c r="I57" s="99"/>
      <c r="J57" s="79" t="s">
        <v>301</v>
      </c>
      <c r="K57" s="79">
        <v>14</v>
      </c>
      <c r="L57" s="79">
        <v>1</v>
      </c>
      <c r="M57" s="79">
        <v>2022</v>
      </c>
      <c r="N57" s="79">
        <v>30</v>
      </c>
      <c r="O57" s="79">
        <v>6</v>
      </c>
      <c r="P57" s="79">
        <v>2022</v>
      </c>
      <c r="Q57" s="79" t="s">
        <v>237</v>
      </c>
      <c r="R57" s="79" t="s">
        <v>241</v>
      </c>
      <c r="S57" s="79" t="s">
        <v>297</v>
      </c>
      <c r="T57" s="79" t="s">
        <v>336</v>
      </c>
      <c r="U57" s="79">
        <v>5</v>
      </c>
      <c r="V57" s="89">
        <v>4</v>
      </c>
      <c r="W57" s="89">
        <v>2022</v>
      </c>
      <c r="X57" s="19">
        <v>0.8</v>
      </c>
      <c r="Y57" s="107" t="s">
        <v>378</v>
      </c>
      <c r="Z57" s="108"/>
      <c r="AA57" s="108"/>
      <c r="AB57" s="79"/>
      <c r="AC57" s="79"/>
      <c r="AD57" s="79"/>
      <c r="AE57" s="79"/>
      <c r="AF57" s="79"/>
      <c r="AG57" s="99"/>
      <c r="AH57" s="99"/>
      <c r="AI57" s="99"/>
      <c r="AJ57" s="79"/>
      <c r="AK57" s="79"/>
      <c r="AL57" s="79"/>
      <c r="AM57" s="79"/>
      <c r="AN57" s="79"/>
      <c r="AO57" s="99"/>
      <c r="AP57" s="99"/>
      <c r="AQ57" s="99"/>
      <c r="AR57" s="79"/>
      <c r="AS57" s="79"/>
      <c r="AT57" s="79"/>
      <c r="AU57" s="79"/>
      <c r="AV57" s="15"/>
      <c r="AW57" s="97"/>
      <c r="AX57" s="97"/>
      <c r="AY57" s="97"/>
    </row>
    <row r="58" spans="1:51" s="34" customFormat="1" ht="103.5" customHeight="1" x14ac:dyDescent="0.25">
      <c r="A58" s="105">
        <v>35</v>
      </c>
      <c r="B58" s="100" t="s">
        <v>242</v>
      </c>
      <c r="C58" s="100">
        <v>13</v>
      </c>
      <c r="D58" s="100">
        <v>1</v>
      </c>
      <c r="E58" s="100">
        <v>2022</v>
      </c>
      <c r="F58" s="102" t="s">
        <v>39</v>
      </c>
      <c r="G58" s="104" t="s">
        <v>81</v>
      </c>
      <c r="H58" s="99" t="s">
        <v>243</v>
      </c>
      <c r="I58" s="99" t="s">
        <v>244</v>
      </c>
      <c r="J58" s="79" t="s">
        <v>327</v>
      </c>
      <c r="K58" s="79">
        <v>13</v>
      </c>
      <c r="L58" s="79">
        <v>1</v>
      </c>
      <c r="M58" s="79">
        <v>2022</v>
      </c>
      <c r="N58" s="79">
        <v>28</v>
      </c>
      <c r="O58" s="79">
        <v>1</v>
      </c>
      <c r="P58" s="79">
        <v>2022</v>
      </c>
      <c r="Q58" s="79" t="s">
        <v>245</v>
      </c>
      <c r="R58" s="79" t="s">
        <v>246</v>
      </c>
      <c r="S58" s="79" t="s">
        <v>246</v>
      </c>
      <c r="T58" s="79" t="s">
        <v>338</v>
      </c>
      <c r="U58" s="89">
        <v>7</v>
      </c>
      <c r="V58" s="89">
        <v>4</v>
      </c>
      <c r="W58" s="89">
        <v>22</v>
      </c>
      <c r="X58" s="19">
        <v>1</v>
      </c>
      <c r="Y58" s="108" t="s">
        <v>377</v>
      </c>
      <c r="Z58" s="108"/>
      <c r="AA58" s="108"/>
      <c r="AB58" s="79"/>
      <c r="AC58" s="79"/>
      <c r="AD58" s="79"/>
      <c r="AE58" s="79"/>
      <c r="AF58" s="79"/>
      <c r="AG58" s="99"/>
      <c r="AH58" s="99"/>
      <c r="AI58" s="99"/>
      <c r="AJ58" s="79"/>
      <c r="AK58" s="79"/>
      <c r="AL58" s="79"/>
      <c r="AM58" s="79"/>
      <c r="AN58" s="79"/>
      <c r="AO58" s="99"/>
      <c r="AP58" s="99"/>
      <c r="AQ58" s="99"/>
      <c r="AR58" s="79"/>
      <c r="AS58" s="79"/>
      <c r="AT58" s="79"/>
      <c r="AU58" s="79"/>
      <c r="AV58" s="15"/>
      <c r="AW58" s="97"/>
      <c r="AX58" s="97"/>
      <c r="AY58" s="97"/>
    </row>
    <row r="59" spans="1:51" s="34" customFormat="1" ht="98.25" customHeight="1" x14ac:dyDescent="0.25">
      <c r="A59" s="101"/>
      <c r="B59" s="101"/>
      <c r="C59" s="101"/>
      <c r="D59" s="101"/>
      <c r="E59" s="101"/>
      <c r="F59" s="103"/>
      <c r="G59" s="104"/>
      <c r="H59" s="99"/>
      <c r="I59" s="99"/>
      <c r="J59" s="79" t="s">
        <v>328</v>
      </c>
      <c r="K59" s="79">
        <v>13</v>
      </c>
      <c r="L59" s="79">
        <v>1</v>
      </c>
      <c r="M59" s="79">
        <v>2022</v>
      </c>
      <c r="N59" s="79">
        <v>15</v>
      </c>
      <c r="O59" s="79">
        <v>2</v>
      </c>
      <c r="P59" s="79">
        <v>2022</v>
      </c>
      <c r="Q59" s="79" t="s">
        <v>245</v>
      </c>
      <c r="R59" s="79" t="s">
        <v>246</v>
      </c>
      <c r="S59" s="79" t="s">
        <v>246</v>
      </c>
      <c r="T59" s="79" t="s">
        <v>336</v>
      </c>
      <c r="U59" s="89">
        <v>7</v>
      </c>
      <c r="V59" s="89">
        <v>4</v>
      </c>
      <c r="W59" s="89">
        <v>22</v>
      </c>
      <c r="X59" s="15">
        <v>0</v>
      </c>
      <c r="Y59" s="97" t="s">
        <v>360</v>
      </c>
      <c r="Z59" s="97"/>
      <c r="AA59" s="97"/>
      <c r="AB59" s="79"/>
      <c r="AC59" s="79"/>
      <c r="AD59" s="79"/>
      <c r="AE59" s="79"/>
      <c r="AF59" s="79"/>
      <c r="AG59" s="99"/>
      <c r="AH59" s="99"/>
      <c r="AI59" s="99"/>
      <c r="AJ59" s="79"/>
      <c r="AK59" s="79"/>
      <c r="AL59" s="79"/>
      <c r="AM59" s="79"/>
      <c r="AN59" s="79"/>
      <c r="AO59" s="99"/>
      <c r="AP59" s="99"/>
      <c r="AQ59" s="99"/>
      <c r="AR59" s="79"/>
      <c r="AS59" s="79"/>
      <c r="AT59" s="79"/>
      <c r="AU59" s="79"/>
      <c r="AV59" s="15"/>
      <c r="AW59" s="97"/>
      <c r="AX59" s="97"/>
      <c r="AY59" s="97"/>
    </row>
    <row r="60" spans="1:51" s="34" customFormat="1" ht="195.75" customHeight="1" x14ac:dyDescent="0.25">
      <c r="A60" s="100">
        <v>36</v>
      </c>
      <c r="B60" s="100" t="s">
        <v>247</v>
      </c>
      <c r="C60" s="100">
        <v>13</v>
      </c>
      <c r="D60" s="100">
        <v>1</v>
      </c>
      <c r="E60" s="100">
        <v>2022</v>
      </c>
      <c r="F60" s="102" t="s">
        <v>39</v>
      </c>
      <c r="G60" s="104" t="s">
        <v>81</v>
      </c>
      <c r="H60" s="99" t="s">
        <v>248</v>
      </c>
      <c r="I60" s="99" t="s">
        <v>329</v>
      </c>
      <c r="J60" s="79" t="s">
        <v>249</v>
      </c>
      <c r="K60" s="79">
        <v>13</v>
      </c>
      <c r="L60" s="79">
        <v>1</v>
      </c>
      <c r="M60" s="79">
        <v>2022</v>
      </c>
      <c r="N60" s="79">
        <v>15</v>
      </c>
      <c r="O60" s="79">
        <v>2</v>
      </c>
      <c r="P60" s="79">
        <v>2022</v>
      </c>
      <c r="Q60" s="79" t="s">
        <v>245</v>
      </c>
      <c r="R60" s="79" t="s">
        <v>251</v>
      </c>
      <c r="S60" s="79" t="s">
        <v>251</v>
      </c>
      <c r="T60" s="79" t="s">
        <v>338</v>
      </c>
      <c r="U60" s="89">
        <v>7</v>
      </c>
      <c r="V60" s="89">
        <v>4</v>
      </c>
      <c r="W60" s="89">
        <v>22</v>
      </c>
      <c r="X60" s="19">
        <v>1</v>
      </c>
      <c r="Y60" s="108" t="s">
        <v>390</v>
      </c>
      <c r="Z60" s="108"/>
      <c r="AA60" s="108"/>
      <c r="AB60" s="79"/>
      <c r="AC60" s="79"/>
      <c r="AD60" s="79"/>
      <c r="AE60" s="79"/>
      <c r="AF60" s="79"/>
      <c r="AG60" s="99"/>
      <c r="AH60" s="99"/>
      <c r="AI60" s="99"/>
      <c r="AJ60" s="79"/>
      <c r="AK60" s="79"/>
      <c r="AL60" s="79"/>
      <c r="AM60" s="79"/>
      <c r="AN60" s="79"/>
      <c r="AO60" s="99"/>
      <c r="AP60" s="99"/>
      <c r="AQ60" s="99"/>
      <c r="AR60" s="79"/>
      <c r="AS60" s="79"/>
      <c r="AT60" s="79"/>
      <c r="AU60" s="79"/>
      <c r="AV60" s="15"/>
      <c r="AW60" s="97"/>
      <c r="AX60" s="97"/>
      <c r="AY60" s="97"/>
    </row>
    <row r="61" spans="1:51" s="34" customFormat="1" ht="98.1" customHeight="1" x14ac:dyDescent="0.25">
      <c r="A61" s="105"/>
      <c r="B61" s="105"/>
      <c r="C61" s="105"/>
      <c r="D61" s="105"/>
      <c r="E61" s="105"/>
      <c r="F61" s="106"/>
      <c r="G61" s="104"/>
      <c r="H61" s="99"/>
      <c r="I61" s="99"/>
      <c r="J61" s="79" t="s">
        <v>330</v>
      </c>
      <c r="K61" s="79">
        <v>13</v>
      </c>
      <c r="L61" s="79">
        <v>1</v>
      </c>
      <c r="M61" s="79">
        <v>2022</v>
      </c>
      <c r="N61" s="79">
        <v>6</v>
      </c>
      <c r="O61" s="79">
        <v>5</v>
      </c>
      <c r="P61" s="79">
        <v>2022</v>
      </c>
      <c r="Q61" s="79" t="s">
        <v>245</v>
      </c>
      <c r="R61" s="79" t="s">
        <v>331</v>
      </c>
      <c r="S61" s="79" t="s">
        <v>331</v>
      </c>
      <c r="T61" s="79" t="s">
        <v>336</v>
      </c>
      <c r="U61" s="89">
        <v>7</v>
      </c>
      <c r="V61" s="89">
        <v>4</v>
      </c>
      <c r="W61" s="89">
        <v>22</v>
      </c>
      <c r="X61" s="15">
        <v>0</v>
      </c>
      <c r="Y61" s="97" t="s">
        <v>360</v>
      </c>
      <c r="Z61" s="97"/>
      <c r="AA61" s="97"/>
      <c r="AB61" s="79"/>
      <c r="AC61" s="79"/>
      <c r="AD61" s="79"/>
      <c r="AE61" s="79"/>
      <c r="AF61" s="79"/>
      <c r="AG61" s="99"/>
      <c r="AH61" s="99"/>
      <c r="AI61" s="99"/>
      <c r="AJ61" s="79"/>
      <c r="AK61" s="79"/>
      <c r="AL61" s="79"/>
      <c r="AM61" s="79"/>
      <c r="AN61" s="79"/>
      <c r="AO61" s="99"/>
      <c r="AP61" s="99"/>
      <c r="AQ61" s="99"/>
      <c r="AR61" s="79"/>
      <c r="AS61" s="79"/>
      <c r="AT61" s="79"/>
      <c r="AU61" s="79"/>
      <c r="AV61" s="15"/>
      <c r="AW61" s="97"/>
      <c r="AX61" s="97"/>
      <c r="AY61" s="97"/>
    </row>
    <row r="62" spans="1:51" s="34" customFormat="1" ht="98.1" customHeight="1" x14ac:dyDescent="0.25">
      <c r="A62" s="101"/>
      <c r="B62" s="101"/>
      <c r="C62" s="101"/>
      <c r="D62" s="101"/>
      <c r="E62" s="101"/>
      <c r="F62" s="103"/>
      <c r="G62" s="104"/>
      <c r="H62" s="99"/>
      <c r="I62" s="99"/>
      <c r="J62" s="79" t="s">
        <v>250</v>
      </c>
      <c r="K62" s="79">
        <v>13</v>
      </c>
      <c r="L62" s="79">
        <v>1</v>
      </c>
      <c r="M62" s="79">
        <v>2022</v>
      </c>
      <c r="N62" s="79">
        <v>31</v>
      </c>
      <c r="O62" s="79">
        <v>10</v>
      </c>
      <c r="P62" s="79">
        <v>2022</v>
      </c>
      <c r="Q62" s="79" t="s">
        <v>245</v>
      </c>
      <c r="R62" s="79" t="s">
        <v>252</v>
      </c>
      <c r="S62" s="79" t="s">
        <v>253</v>
      </c>
      <c r="T62" s="79" t="s">
        <v>336</v>
      </c>
      <c r="U62" s="89">
        <v>7</v>
      </c>
      <c r="V62" s="89">
        <v>4</v>
      </c>
      <c r="W62" s="89">
        <v>22</v>
      </c>
      <c r="X62" s="15">
        <v>0</v>
      </c>
      <c r="Y62" s="97" t="s">
        <v>360</v>
      </c>
      <c r="Z62" s="97"/>
      <c r="AA62" s="97"/>
      <c r="AB62" s="79"/>
      <c r="AC62" s="79"/>
      <c r="AD62" s="79"/>
      <c r="AE62" s="79"/>
      <c r="AF62" s="79"/>
      <c r="AG62" s="99"/>
      <c r="AH62" s="99"/>
      <c r="AI62" s="99"/>
      <c r="AJ62" s="79"/>
      <c r="AK62" s="79"/>
      <c r="AL62" s="79"/>
      <c r="AM62" s="79"/>
      <c r="AN62" s="79"/>
      <c r="AO62" s="99"/>
      <c r="AP62" s="99"/>
      <c r="AQ62" s="99"/>
      <c r="AR62" s="79"/>
      <c r="AS62" s="79"/>
      <c r="AT62" s="79"/>
      <c r="AU62" s="79"/>
      <c r="AV62" s="15"/>
      <c r="AW62" s="97"/>
      <c r="AX62" s="97"/>
      <c r="AY62" s="97"/>
    </row>
    <row r="63" spans="1:51" s="34" customFormat="1" ht="242.25" customHeight="1" x14ac:dyDescent="0.25">
      <c r="A63" s="100">
        <v>37</v>
      </c>
      <c r="B63" s="100" t="s">
        <v>263</v>
      </c>
      <c r="C63" s="100">
        <v>4</v>
      </c>
      <c r="D63" s="100">
        <v>2</v>
      </c>
      <c r="E63" s="100">
        <v>2022</v>
      </c>
      <c r="F63" s="102" t="s">
        <v>59</v>
      </c>
      <c r="G63" s="104" t="s">
        <v>81</v>
      </c>
      <c r="H63" s="99" t="s">
        <v>262</v>
      </c>
      <c r="I63" s="99" t="s">
        <v>332</v>
      </c>
      <c r="J63" s="79" t="s">
        <v>264</v>
      </c>
      <c r="K63" s="79">
        <v>4</v>
      </c>
      <c r="L63" s="79">
        <v>2</v>
      </c>
      <c r="M63" s="79">
        <v>2022</v>
      </c>
      <c r="N63" s="79">
        <v>30</v>
      </c>
      <c r="O63" s="79">
        <v>3</v>
      </c>
      <c r="P63" s="79">
        <v>2022</v>
      </c>
      <c r="Q63" s="79" t="s">
        <v>265</v>
      </c>
      <c r="R63" s="79" t="s">
        <v>333</v>
      </c>
      <c r="S63" s="79" t="s">
        <v>333</v>
      </c>
      <c r="T63" s="79" t="s">
        <v>338</v>
      </c>
      <c r="U63" s="88">
        <v>7</v>
      </c>
      <c r="V63" s="88">
        <v>4</v>
      </c>
      <c r="W63" s="88">
        <v>2022</v>
      </c>
      <c r="X63" s="15">
        <v>1</v>
      </c>
      <c r="Y63" s="98" t="s">
        <v>354</v>
      </c>
      <c r="Z63" s="98"/>
      <c r="AA63" s="98"/>
      <c r="AB63" s="79"/>
      <c r="AC63" s="79"/>
      <c r="AD63" s="79"/>
      <c r="AE63" s="79"/>
      <c r="AF63" s="79"/>
      <c r="AG63" s="99"/>
      <c r="AH63" s="99"/>
      <c r="AI63" s="99"/>
      <c r="AJ63" s="79"/>
      <c r="AK63" s="79"/>
      <c r="AL63" s="79"/>
      <c r="AM63" s="79"/>
      <c r="AN63" s="79"/>
      <c r="AO63" s="99"/>
      <c r="AP63" s="99"/>
      <c r="AQ63" s="99"/>
      <c r="AR63" s="79"/>
      <c r="AS63" s="79"/>
      <c r="AT63" s="79"/>
      <c r="AU63" s="79"/>
      <c r="AV63" s="15"/>
      <c r="AW63" s="97"/>
      <c r="AX63" s="97"/>
      <c r="AY63" s="97"/>
    </row>
    <row r="64" spans="1:51" s="34" customFormat="1" ht="253.5" customHeight="1" x14ac:dyDescent="0.25">
      <c r="A64" s="101"/>
      <c r="B64" s="101"/>
      <c r="C64" s="101"/>
      <c r="D64" s="101"/>
      <c r="E64" s="101"/>
      <c r="F64" s="103"/>
      <c r="G64" s="104"/>
      <c r="H64" s="99"/>
      <c r="I64" s="99"/>
      <c r="J64" s="79" t="s">
        <v>266</v>
      </c>
      <c r="K64" s="79">
        <v>4</v>
      </c>
      <c r="L64" s="79">
        <v>2</v>
      </c>
      <c r="M64" s="79">
        <v>2022</v>
      </c>
      <c r="N64" s="79">
        <v>30</v>
      </c>
      <c r="O64" s="79">
        <v>5</v>
      </c>
      <c r="P64" s="79">
        <v>2022</v>
      </c>
      <c r="Q64" s="79" t="s">
        <v>265</v>
      </c>
      <c r="R64" s="79" t="s">
        <v>267</v>
      </c>
      <c r="S64" s="79" t="s">
        <v>267</v>
      </c>
      <c r="T64" s="79" t="s">
        <v>336</v>
      </c>
      <c r="U64" s="88">
        <v>7</v>
      </c>
      <c r="V64" s="88">
        <v>4</v>
      </c>
      <c r="W64" s="88">
        <v>2022</v>
      </c>
      <c r="X64" s="15">
        <v>0.3</v>
      </c>
      <c r="Y64" s="98" t="s">
        <v>356</v>
      </c>
      <c r="Z64" s="98"/>
      <c r="AA64" s="98"/>
      <c r="AB64" s="79"/>
      <c r="AC64" s="79"/>
      <c r="AD64" s="79"/>
      <c r="AE64" s="79"/>
      <c r="AF64" s="79"/>
      <c r="AG64" s="99"/>
      <c r="AH64" s="99"/>
      <c r="AI64" s="99"/>
      <c r="AJ64" s="79"/>
      <c r="AK64" s="79"/>
      <c r="AL64" s="79"/>
      <c r="AM64" s="79"/>
      <c r="AN64" s="79"/>
      <c r="AO64" s="99"/>
      <c r="AP64" s="99"/>
      <c r="AQ64" s="99"/>
      <c r="AR64" s="79"/>
      <c r="AS64" s="79"/>
      <c r="AT64" s="79"/>
      <c r="AU64" s="79"/>
      <c r="AV64" s="15"/>
      <c r="AW64" s="97"/>
      <c r="AX64" s="97"/>
      <c r="AY64" s="97"/>
    </row>
    <row r="65" spans="1:51" s="34" customFormat="1" ht="241.5" customHeight="1" x14ac:dyDescent="0.25">
      <c r="A65" s="100">
        <v>38</v>
      </c>
      <c r="B65" s="100" t="s">
        <v>268</v>
      </c>
      <c r="C65" s="100">
        <v>4</v>
      </c>
      <c r="D65" s="100">
        <v>2</v>
      </c>
      <c r="E65" s="100">
        <v>2022</v>
      </c>
      <c r="F65" s="102" t="s">
        <v>59</v>
      </c>
      <c r="G65" s="104" t="s">
        <v>81</v>
      </c>
      <c r="H65" s="99" t="s">
        <v>269</v>
      </c>
      <c r="I65" s="99" t="s">
        <v>332</v>
      </c>
      <c r="J65" s="79" t="s">
        <v>264</v>
      </c>
      <c r="K65" s="79">
        <v>4</v>
      </c>
      <c r="L65" s="79">
        <v>2</v>
      </c>
      <c r="M65" s="79">
        <v>2022</v>
      </c>
      <c r="N65" s="79">
        <v>30</v>
      </c>
      <c r="O65" s="79">
        <v>3</v>
      </c>
      <c r="P65" s="79">
        <v>2022</v>
      </c>
      <c r="Q65" s="79" t="s">
        <v>265</v>
      </c>
      <c r="R65" s="79" t="s">
        <v>333</v>
      </c>
      <c r="S65" s="79" t="s">
        <v>333</v>
      </c>
      <c r="T65" s="79" t="s">
        <v>338</v>
      </c>
      <c r="U65" s="88">
        <v>7</v>
      </c>
      <c r="V65" s="88">
        <v>4</v>
      </c>
      <c r="W65" s="88">
        <v>2022</v>
      </c>
      <c r="X65" s="15">
        <v>1</v>
      </c>
      <c r="Y65" s="98" t="s">
        <v>354</v>
      </c>
      <c r="Z65" s="98"/>
      <c r="AA65" s="98"/>
      <c r="AB65" s="79"/>
      <c r="AC65" s="79"/>
      <c r="AD65" s="79"/>
      <c r="AE65" s="79"/>
      <c r="AF65" s="79"/>
      <c r="AG65" s="99"/>
      <c r="AH65" s="99"/>
      <c r="AI65" s="99"/>
      <c r="AJ65" s="79"/>
      <c r="AK65" s="79"/>
      <c r="AL65" s="79"/>
      <c r="AM65" s="79"/>
      <c r="AN65" s="79"/>
      <c r="AO65" s="99"/>
      <c r="AP65" s="99"/>
      <c r="AQ65" s="99"/>
      <c r="AR65" s="79"/>
      <c r="AS65" s="79"/>
      <c r="AT65" s="79"/>
      <c r="AU65" s="79"/>
      <c r="AV65" s="15"/>
      <c r="AW65" s="97"/>
      <c r="AX65" s="97"/>
      <c r="AY65" s="97"/>
    </row>
    <row r="66" spans="1:51" s="34" customFormat="1" ht="248.25" customHeight="1" x14ac:dyDescent="0.25">
      <c r="A66" s="101"/>
      <c r="B66" s="101"/>
      <c r="C66" s="101"/>
      <c r="D66" s="101"/>
      <c r="E66" s="101"/>
      <c r="F66" s="103"/>
      <c r="G66" s="104"/>
      <c r="H66" s="99"/>
      <c r="I66" s="99"/>
      <c r="J66" s="79" t="s">
        <v>266</v>
      </c>
      <c r="K66" s="79">
        <v>4</v>
      </c>
      <c r="L66" s="79">
        <v>2</v>
      </c>
      <c r="M66" s="79">
        <v>2022</v>
      </c>
      <c r="N66" s="79">
        <v>30</v>
      </c>
      <c r="O66" s="79">
        <v>5</v>
      </c>
      <c r="P66" s="79">
        <v>2022</v>
      </c>
      <c r="Q66" s="79" t="s">
        <v>265</v>
      </c>
      <c r="R66" s="79" t="s">
        <v>267</v>
      </c>
      <c r="S66" s="79" t="s">
        <v>267</v>
      </c>
      <c r="T66" s="79" t="s">
        <v>336</v>
      </c>
      <c r="U66" s="88">
        <v>7</v>
      </c>
      <c r="V66" s="88">
        <v>4</v>
      </c>
      <c r="W66" s="88">
        <v>2022</v>
      </c>
      <c r="X66" s="15">
        <v>0.3</v>
      </c>
      <c r="Y66" s="98" t="s">
        <v>355</v>
      </c>
      <c r="Z66" s="98"/>
      <c r="AA66" s="98"/>
      <c r="AB66" s="79"/>
      <c r="AC66" s="79"/>
      <c r="AD66" s="79"/>
      <c r="AE66" s="79"/>
      <c r="AF66" s="79"/>
      <c r="AG66" s="99"/>
      <c r="AH66" s="99"/>
      <c r="AI66" s="99"/>
      <c r="AJ66" s="79"/>
      <c r="AK66" s="79"/>
      <c r="AL66" s="79"/>
      <c r="AM66" s="79"/>
      <c r="AN66" s="79"/>
      <c r="AO66" s="99"/>
      <c r="AP66" s="99"/>
      <c r="AQ66" s="99"/>
      <c r="AR66" s="79"/>
      <c r="AS66" s="79"/>
      <c r="AT66" s="79"/>
      <c r="AU66" s="79"/>
      <c r="AV66" s="15"/>
      <c r="AW66" s="97"/>
      <c r="AX66" s="97"/>
      <c r="AY66" s="97"/>
    </row>
    <row r="67" spans="1:51" s="34" customFormat="1" ht="105" customHeight="1" x14ac:dyDescent="0.25">
      <c r="A67" s="99">
        <v>39</v>
      </c>
      <c r="B67" s="99" t="s">
        <v>270</v>
      </c>
      <c r="C67" s="99">
        <v>21</v>
      </c>
      <c r="D67" s="99">
        <v>1</v>
      </c>
      <c r="E67" s="99">
        <v>2022</v>
      </c>
      <c r="F67" s="102" t="s">
        <v>271</v>
      </c>
      <c r="G67" s="102" t="s">
        <v>81</v>
      </c>
      <c r="H67" s="100" t="s">
        <v>272</v>
      </c>
      <c r="I67" s="100" t="s">
        <v>60</v>
      </c>
      <c r="J67" s="84" t="s">
        <v>273</v>
      </c>
      <c r="K67" s="82">
        <v>21</v>
      </c>
      <c r="L67" s="82">
        <v>1</v>
      </c>
      <c r="M67" s="82">
        <v>2022</v>
      </c>
      <c r="N67" s="84">
        <v>31</v>
      </c>
      <c r="O67" s="84">
        <v>3</v>
      </c>
      <c r="P67" s="84">
        <v>2022</v>
      </c>
      <c r="Q67" s="84" t="s">
        <v>274</v>
      </c>
      <c r="R67" s="84" t="s">
        <v>334</v>
      </c>
      <c r="S67" s="84" t="s">
        <v>334</v>
      </c>
      <c r="T67" s="89" t="s">
        <v>336</v>
      </c>
      <c r="U67" s="89">
        <v>6</v>
      </c>
      <c r="V67" s="89">
        <v>4</v>
      </c>
      <c r="W67" s="89">
        <v>2022</v>
      </c>
      <c r="X67" s="19">
        <v>0.1</v>
      </c>
      <c r="Y67" s="109" t="s">
        <v>346</v>
      </c>
      <c r="Z67" s="109"/>
      <c r="AA67" s="109"/>
      <c r="AB67" s="84"/>
      <c r="AC67" s="84"/>
      <c r="AD67" s="84"/>
      <c r="AE67" s="84"/>
      <c r="AF67" s="84"/>
      <c r="AG67" s="99"/>
      <c r="AH67" s="99"/>
      <c r="AI67" s="99"/>
      <c r="AJ67" s="84"/>
      <c r="AK67" s="84"/>
      <c r="AL67" s="84"/>
      <c r="AM67" s="84"/>
      <c r="AN67" s="84"/>
      <c r="AO67" s="99"/>
      <c r="AP67" s="99"/>
      <c r="AQ67" s="99"/>
      <c r="AR67" s="84"/>
      <c r="AS67" s="84"/>
      <c r="AT67" s="84"/>
      <c r="AU67" s="84"/>
      <c r="AV67" s="15"/>
      <c r="AW67" s="97"/>
      <c r="AX67" s="97"/>
      <c r="AY67" s="97"/>
    </row>
    <row r="68" spans="1:51" s="34" customFormat="1" ht="105" customHeight="1" x14ac:dyDescent="0.25">
      <c r="A68" s="99"/>
      <c r="B68" s="99"/>
      <c r="C68" s="99"/>
      <c r="D68" s="99"/>
      <c r="E68" s="99"/>
      <c r="F68" s="103"/>
      <c r="G68" s="103"/>
      <c r="H68" s="101"/>
      <c r="I68" s="101"/>
      <c r="J68" s="84" t="s">
        <v>391</v>
      </c>
      <c r="K68" s="82">
        <v>21</v>
      </c>
      <c r="L68" s="82">
        <v>1</v>
      </c>
      <c r="M68" s="82">
        <v>2022</v>
      </c>
      <c r="N68" s="86">
        <v>31</v>
      </c>
      <c r="O68" s="86">
        <v>3</v>
      </c>
      <c r="P68" s="86">
        <v>2022</v>
      </c>
      <c r="Q68" s="84" t="s">
        <v>274</v>
      </c>
      <c r="R68" s="84" t="s">
        <v>275</v>
      </c>
      <c r="S68" s="84" t="s">
        <v>275</v>
      </c>
      <c r="T68" s="89" t="s">
        <v>336</v>
      </c>
      <c r="U68" s="89">
        <v>6</v>
      </c>
      <c r="V68" s="89">
        <v>4</v>
      </c>
      <c r="W68" s="89">
        <v>2022</v>
      </c>
      <c r="X68" s="19">
        <v>0.5</v>
      </c>
      <c r="Y68" s="109" t="s">
        <v>347</v>
      </c>
      <c r="Z68" s="109"/>
      <c r="AA68" s="109"/>
      <c r="AB68" s="84"/>
      <c r="AC68" s="84"/>
      <c r="AD68" s="84"/>
      <c r="AE68" s="84"/>
      <c r="AF68" s="84"/>
      <c r="AG68" s="99"/>
      <c r="AH68" s="99"/>
      <c r="AI68" s="99"/>
      <c r="AJ68" s="84"/>
      <c r="AK68" s="84"/>
      <c r="AL68" s="84"/>
      <c r="AM68" s="84"/>
      <c r="AN68" s="84"/>
      <c r="AO68" s="99"/>
      <c r="AP68" s="99"/>
      <c r="AQ68" s="99"/>
      <c r="AR68" s="84"/>
      <c r="AS68" s="84"/>
      <c r="AT68" s="84"/>
      <c r="AU68" s="84"/>
      <c r="AV68" s="15"/>
      <c r="AW68" s="97"/>
      <c r="AX68" s="97"/>
      <c r="AY68" s="97"/>
    </row>
    <row r="69" spans="1:51" s="34" customFormat="1" ht="98.1" customHeight="1" x14ac:dyDescent="0.25">
      <c r="A69" s="84">
        <v>40</v>
      </c>
      <c r="B69" s="84" t="s">
        <v>277</v>
      </c>
      <c r="C69" s="84">
        <v>21</v>
      </c>
      <c r="D69" s="84">
        <v>1</v>
      </c>
      <c r="E69" s="84">
        <v>2022</v>
      </c>
      <c r="F69" s="83" t="s">
        <v>271</v>
      </c>
      <c r="G69" s="85" t="s">
        <v>81</v>
      </c>
      <c r="H69" s="84" t="s">
        <v>276</v>
      </c>
      <c r="I69" s="84" t="s">
        <v>60</v>
      </c>
      <c r="J69" s="84" t="s">
        <v>335</v>
      </c>
      <c r="K69" s="82">
        <v>21</v>
      </c>
      <c r="L69" s="82">
        <v>1</v>
      </c>
      <c r="M69" s="82">
        <v>2022</v>
      </c>
      <c r="N69" s="86">
        <v>31</v>
      </c>
      <c r="O69" s="86">
        <v>3</v>
      </c>
      <c r="P69" s="86">
        <v>2022</v>
      </c>
      <c r="Q69" s="84" t="s">
        <v>274</v>
      </c>
      <c r="R69" s="84" t="s">
        <v>279</v>
      </c>
      <c r="S69" s="84" t="s">
        <v>278</v>
      </c>
      <c r="T69" s="89" t="s">
        <v>336</v>
      </c>
      <c r="U69" s="89">
        <v>6</v>
      </c>
      <c r="V69" s="89">
        <v>4</v>
      </c>
      <c r="W69" s="89">
        <v>2022</v>
      </c>
      <c r="X69" s="19">
        <v>0.5</v>
      </c>
      <c r="Y69" s="109" t="s">
        <v>348</v>
      </c>
      <c r="Z69" s="109"/>
      <c r="AA69" s="109"/>
      <c r="AB69" s="84"/>
      <c r="AC69" s="84"/>
      <c r="AD69" s="84"/>
      <c r="AE69" s="84"/>
      <c r="AF69" s="84"/>
      <c r="AG69" s="99"/>
      <c r="AH69" s="99"/>
      <c r="AI69" s="99"/>
      <c r="AJ69" s="84"/>
      <c r="AK69" s="84"/>
      <c r="AL69" s="84"/>
      <c r="AM69" s="84"/>
      <c r="AN69" s="84"/>
      <c r="AO69" s="99"/>
      <c r="AP69" s="99"/>
      <c r="AQ69" s="99"/>
      <c r="AR69" s="84"/>
      <c r="AS69" s="84"/>
      <c r="AT69" s="84"/>
      <c r="AU69" s="84"/>
      <c r="AV69" s="15"/>
      <c r="AW69" s="97"/>
      <c r="AX69" s="97"/>
      <c r="AY69" s="97"/>
    </row>
    <row r="70" spans="1:51" s="34" customFormat="1" ht="98.1" customHeight="1" x14ac:dyDescent="0.25">
      <c r="A70" s="84"/>
      <c r="B70" s="87"/>
      <c r="C70" s="84"/>
      <c r="D70" s="84"/>
      <c r="E70" s="84"/>
      <c r="F70" s="78"/>
      <c r="G70" s="80"/>
      <c r="H70" s="79"/>
      <c r="I70" s="79"/>
      <c r="J70" s="79"/>
      <c r="K70" s="82"/>
      <c r="L70" s="82"/>
      <c r="M70" s="82"/>
      <c r="N70" s="79"/>
      <c r="O70" s="79"/>
      <c r="P70" s="79"/>
      <c r="Q70" s="79"/>
      <c r="R70" s="79"/>
      <c r="S70" s="79"/>
      <c r="T70" s="79"/>
      <c r="U70" s="79"/>
      <c r="V70" s="79"/>
      <c r="W70" s="79"/>
      <c r="X70" s="79"/>
      <c r="Y70" s="99"/>
      <c r="Z70" s="99"/>
      <c r="AA70" s="99"/>
      <c r="AB70" s="79"/>
      <c r="AC70" s="79"/>
      <c r="AD70" s="79"/>
      <c r="AE70" s="79"/>
      <c r="AF70" s="79"/>
      <c r="AG70" s="99"/>
      <c r="AH70" s="99"/>
      <c r="AI70" s="99"/>
      <c r="AJ70" s="79"/>
      <c r="AK70" s="79"/>
      <c r="AL70" s="79"/>
      <c r="AM70" s="79"/>
      <c r="AN70" s="79"/>
      <c r="AO70" s="99"/>
      <c r="AP70" s="99"/>
      <c r="AQ70" s="99"/>
      <c r="AR70" s="79"/>
      <c r="AS70" s="79"/>
      <c r="AT70" s="79"/>
      <c r="AU70" s="79"/>
      <c r="AV70" s="15"/>
      <c r="AW70" s="97"/>
      <c r="AX70" s="97"/>
      <c r="AY70" s="97"/>
    </row>
    <row r="71" spans="1:51" s="33" customFormat="1" ht="15" x14ac:dyDescent="0.25">
      <c r="A71" s="66"/>
      <c r="B71" s="66"/>
      <c r="C71" s="66"/>
      <c r="D71" s="66"/>
      <c r="E71" s="66"/>
      <c r="F71" s="67"/>
      <c r="G71" s="67"/>
      <c r="H71" s="65"/>
      <c r="I71" s="65"/>
      <c r="J71" s="65"/>
      <c r="K71" s="65"/>
      <c r="L71" s="65"/>
      <c r="M71" s="65"/>
      <c r="N71" s="65"/>
      <c r="O71" s="65"/>
      <c r="P71" s="65"/>
      <c r="Q71" s="65"/>
      <c r="R71" s="19"/>
      <c r="S71" s="65"/>
      <c r="T71" s="126" t="s">
        <v>57</v>
      </c>
      <c r="U71" s="127"/>
      <c r="V71" s="127"/>
      <c r="W71" s="128"/>
      <c r="X71" s="162">
        <f>AVERAGE(X7:X70)</f>
        <v>0.44033333333333335</v>
      </c>
      <c r="Y71" s="114"/>
      <c r="Z71" s="115"/>
      <c r="AA71" s="116"/>
      <c r="AB71" s="111" t="s">
        <v>57</v>
      </c>
      <c r="AC71" s="111"/>
      <c r="AD71" s="111"/>
      <c r="AE71" s="111"/>
      <c r="AF71" s="20" t="e">
        <f>AVERAGE(AF7:AF70)</f>
        <v>#DIV/0!</v>
      </c>
      <c r="AG71" s="112"/>
      <c r="AH71" s="112"/>
      <c r="AI71" s="112"/>
      <c r="AJ71" s="111" t="s">
        <v>57</v>
      </c>
      <c r="AK71" s="111"/>
      <c r="AL71" s="111"/>
      <c r="AM71" s="111"/>
      <c r="AN71" s="30" t="e">
        <f>AVERAGE(AN7:AN70)</f>
        <v>#DIV/0!</v>
      </c>
      <c r="AO71" s="112"/>
      <c r="AP71" s="112"/>
      <c r="AQ71" s="112"/>
      <c r="AR71" s="111" t="s">
        <v>57</v>
      </c>
      <c r="AS71" s="111"/>
      <c r="AT71" s="111"/>
      <c r="AU71" s="111"/>
      <c r="AV71" s="20" t="e">
        <f>AVERAGE(AV7:AV70)</f>
        <v>#DIV/0!</v>
      </c>
      <c r="AW71" s="112"/>
      <c r="AX71" s="112"/>
      <c r="AY71" s="112"/>
    </row>
    <row r="72" spans="1:51" s="33" customFormat="1" x14ac:dyDescent="0.25">
      <c r="A72" s="114"/>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6"/>
      <c r="AB72" s="17"/>
      <c r="AC72" s="17"/>
      <c r="AD72" s="17"/>
      <c r="AE72" s="17"/>
      <c r="AF72" s="17"/>
      <c r="AG72" s="17"/>
      <c r="AH72" s="17"/>
      <c r="AI72" s="17"/>
      <c r="AJ72" s="17"/>
      <c r="AK72" s="18"/>
      <c r="AL72" s="18"/>
      <c r="AM72" s="18"/>
      <c r="AN72" s="18"/>
      <c r="AO72" s="17"/>
      <c r="AP72" s="17"/>
      <c r="AQ72" s="17"/>
      <c r="AR72" s="17"/>
      <c r="AS72" s="17"/>
      <c r="AT72" s="17"/>
      <c r="AU72" s="17"/>
      <c r="AV72" s="17"/>
      <c r="AW72" s="17"/>
      <c r="AX72" s="17"/>
      <c r="AY72" s="17"/>
    </row>
    <row r="73" spans="1:51" s="21" customFormat="1" x14ac:dyDescent="0.25">
      <c r="A73" s="71"/>
      <c r="B73" s="71"/>
      <c r="C73" s="71"/>
      <c r="D73" s="71"/>
      <c r="E73" s="71"/>
      <c r="F73" s="70"/>
      <c r="G73" s="71"/>
      <c r="H73" s="70"/>
      <c r="I73" s="122"/>
      <c r="J73" s="122"/>
      <c r="T73" s="71"/>
      <c r="U73" s="71"/>
      <c r="V73" s="71"/>
      <c r="W73" s="71"/>
      <c r="X73" s="13"/>
      <c r="Y73" s="125"/>
      <c r="Z73" s="125"/>
      <c r="AA73" s="125"/>
      <c r="AB73" s="71"/>
      <c r="AC73" s="71"/>
      <c r="AD73" s="71"/>
      <c r="AE73" s="71"/>
      <c r="AF73" s="71"/>
      <c r="AG73" s="12"/>
      <c r="AH73" s="12"/>
      <c r="AI73" s="12"/>
      <c r="AJ73" s="71"/>
      <c r="AK73" s="31"/>
      <c r="AL73" s="31"/>
      <c r="AM73" s="31"/>
      <c r="AN73" s="31"/>
      <c r="AO73" s="12"/>
      <c r="AP73" s="12"/>
      <c r="AQ73" s="12"/>
      <c r="AR73" s="71"/>
      <c r="AS73" s="71"/>
      <c r="AT73" s="71"/>
      <c r="AU73" s="71"/>
      <c r="AV73" s="71"/>
      <c r="AW73" s="12"/>
      <c r="AX73" s="12"/>
      <c r="AY73" s="12"/>
    </row>
    <row r="74" spans="1:51" s="21" customFormat="1" ht="14.25" x14ac:dyDescent="0.25">
      <c r="A74" s="71"/>
      <c r="B74" s="71"/>
      <c r="C74" s="117" t="s">
        <v>13</v>
      </c>
      <c r="D74" s="117"/>
      <c r="E74" s="117"/>
      <c r="F74" s="117"/>
      <c r="G74" s="117"/>
      <c r="H74" s="117"/>
      <c r="I74" s="117"/>
      <c r="J74" s="117"/>
      <c r="K74" s="119" t="s">
        <v>14</v>
      </c>
      <c r="L74" s="120"/>
      <c r="M74" s="121"/>
      <c r="N74" s="71"/>
      <c r="O74" s="71"/>
      <c r="P74" s="71"/>
      <c r="Q74" s="119" t="s">
        <v>15</v>
      </c>
      <c r="R74" s="120"/>
      <c r="S74" s="120"/>
      <c r="T74" s="120"/>
      <c r="U74" s="120"/>
      <c r="V74" s="120"/>
      <c r="W74" s="120"/>
      <c r="X74" s="121"/>
      <c r="Y74" s="119" t="s">
        <v>14</v>
      </c>
      <c r="Z74" s="120"/>
      <c r="AA74" s="121"/>
      <c r="AB74" s="71"/>
      <c r="AC74" s="71"/>
      <c r="AD74" s="71"/>
      <c r="AE74" s="71"/>
      <c r="AF74" s="71"/>
      <c r="AG74" s="12"/>
      <c r="AH74" s="12"/>
      <c r="AI74" s="12"/>
      <c r="AJ74" s="71"/>
      <c r="AK74" s="31"/>
      <c r="AL74" s="31"/>
      <c r="AM74" s="31"/>
      <c r="AN74" s="31"/>
      <c r="AO74" s="12"/>
      <c r="AP74" s="12"/>
      <c r="AQ74" s="12"/>
      <c r="AR74" s="71"/>
      <c r="AS74" s="71"/>
      <c r="AT74" s="71"/>
      <c r="AU74" s="71"/>
      <c r="AV74" s="71"/>
      <c r="AW74" s="12"/>
      <c r="AX74" s="12"/>
      <c r="AY74" s="12"/>
    </row>
    <row r="75" spans="1:51" s="21" customFormat="1" x14ac:dyDescent="0.25">
      <c r="A75" s="71"/>
      <c r="B75" s="71"/>
      <c r="C75" s="112" t="s">
        <v>42</v>
      </c>
      <c r="D75" s="118"/>
      <c r="E75" s="118"/>
      <c r="F75" s="118"/>
      <c r="G75" s="118"/>
      <c r="H75" s="118"/>
      <c r="I75" s="118"/>
      <c r="J75" s="118"/>
      <c r="K75" s="69">
        <v>23</v>
      </c>
      <c r="L75" s="69">
        <v>3</v>
      </c>
      <c r="M75" s="69">
        <v>2022</v>
      </c>
      <c r="N75" s="71"/>
      <c r="O75" s="71"/>
      <c r="P75" s="71"/>
      <c r="Q75" s="114" t="s">
        <v>53</v>
      </c>
      <c r="R75" s="115"/>
      <c r="S75" s="115"/>
      <c r="T75" s="115"/>
      <c r="U75" s="115"/>
      <c r="V75" s="115"/>
      <c r="W75" s="115"/>
      <c r="X75" s="116"/>
      <c r="Y75" s="22">
        <v>23</v>
      </c>
      <c r="Z75" s="22">
        <v>3</v>
      </c>
      <c r="AA75" s="22">
        <v>2022</v>
      </c>
      <c r="AB75" s="71"/>
      <c r="AC75" s="71"/>
      <c r="AD75" s="71"/>
      <c r="AE75" s="71"/>
      <c r="AF75" s="71"/>
      <c r="AG75" s="12"/>
      <c r="AH75" s="12"/>
      <c r="AI75" s="12"/>
      <c r="AJ75" s="71"/>
      <c r="AK75" s="31"/>
      <c r="AL75" s="31"/>
      <c r="AM75" s="31"/>
      <c r="AN75" s="31"/>
      <c r="AO75" s="12"/>
      <c r="AP75" s="12"/>
      <c r="AQ75" s="12"/>
      <c r="AR75" s="71"/>
      <c r="AS75" s="71"/>
      <c r="AT75" s="71"/>
      <c r="AU75" s="71"/>
      <c r="AV75" s="71"/>
      <c r="AW75" s="12"/>
      <c r="AX75" s="12"/>
      <c r="AY75" s="12"/>
    </row>
    <row r="79" spans="1:51" x14ac:dyDescent="0.25">
      <c r="S79" s="71">
        <f>49+8+6</f>
        <v>63</v>
      </c>
    </row>
    <row r="81" spans="18:19" x14ac:dyDescent="0.25">
      <c r="R81" s="71" t="s">
        <v>399</v>
      </c>
      <c r="S81" s="71">
        <v>48</v>
      </c>
    </row>
    <row r="82" spans="18:19" x14ac:dyDescent="0.25">
      <c r="R82" s="71" t="s">
        <v>400</v>
      </c>
      <c r="S82" s="71">
        <v>6</v>
      </c>
    </row>
    <row r="83" spans="18:19" x14ac:dyDescent="0.25">
      <c r="R83" s="71" t="s">
        <v>174</v>
      </c>
      <c r="S83" s="71">
        <v>6</v>
      </c>
    </row>
  </sheetData>
  <autoFilter ref="A5:AQ69" xr:uid="{00000000-0009-0000-0000-000000000000}">
    <filterColumn colId="2" showButton="0"/>
    <filterColumn colId="3" showButton="0"/>
    <filterColumn colId="10" showButton="0"/>
    <filterColumn colId="11"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6" showButton="0"/>
    <filterColumn colId="37" showButton="0"/>
    <filterColumn colId="38" showButton="0"/>
    <filterColumn colId="39" showButton="0"/>
    <filterColumn colId="40" showButton="0"/>
    <filterColumn colId="41" showButton="0"/>
  </autoFilter>
  <mergeCells count="454">
    <mergeCell ref="AW69:AY69"/>
    <mergeCell ref="Y67:AA67"/>
    <mergeCell ref="AG67:AI67"/>
    <mergeCell ref="AO67:AQ67"/>
    <mergeCell ref="AW67:AY67"/>
    <mergeCell ref="Y68:AA68"/>
    <mergeCell ref="AG68:AI68"/>
    <mergeCell ref="AO68:AQ68"/>
    <mergeCell ref="AW68:AY68"/>
    <mergeCell ref="A67:A68"/>
    <mergeCell ref="B67:B68"/>
    <mergeCell ref="C67:C68"/>
    <mergeCell ref="D67:D68"/>
    <mergeCell ref="E67:E68"/>
    <mergeCell ref="F67:F68"/>
    <mergeCell ref="G67:G68"/>
    <mergeCell ref="H67:H68"/>
    <mergeCell ref="I67:I68"/>
    <mergeCell ref="A41:A43"/>
    <mergeCell ref="B41:B43"/>
    <mergeCell ref="C41:C43"/>
    <mergeCell ref="D41:D43"/>
    <mergeCell ref="E41:E43"/>
    <mergeCell ref="F41:F43"/>
    <mergeCell ref="G41:G43"/>
    <mergeCell ref="H41:H43"/>
    <mergeCell ref="I41:I43"/>
    <mergeCell ref="AW35:AY35"/>
    <mergeCell ref="B38:B40"/>
    <mergeCell ref="A38:A40"/>
    <mergeCell ref="C38:C40"/>
    <mergeCell ref="D38:D40"/>
    <mergeCell ref="E38:E40"/>
    <mergeCell ref="F38:F40"/>
    <mergeCell ref="G38:G40"/>
    <mergeCell ref="H38:H40"/>
    <mergeCell ref="I38:I40"/>
    <mergeCell ref="AW43:AY43"/>
    <mergeCell ref="AG41:AI41"/>
    <mergeCell ref="AO41:AQ41"/>
    <mergeCell ref="AW41:AY41"/>
    <mergeCell ref="AG39:AI39"/>
    <mergeCell ref="AO39:AQ39"/>
    <mergeCell ref="AW39:AY39"/>
    <mergeCell ref="AG40:AI40"/>
    <mergeCell ref="AO40:AQ40"/>
    <mergeCell ref="AW40:AY40"/>
    <mergeCell ref="AO42:AQ42"/>
    <mergeCell ref="AW42:AY42"/>
    <mergeCell ref="A58:A59"/>
    <mergeCell ref="B58:B59"/>
    <mergeCell ref="C58:C59"/>
    <mergeCell ref="D58:D59"/>
    <mergeCell ref="E58:E59"/>
    <mergeCell ref="F58:F59"/>
    <mergeCell ref="G58:G59"/>
    <mergeCell ref="AO62:AQ62"/>
    <mergeCell ref="AW62:AY62"/>
    <mergeCell ref="Y61:AA61"/>
    <mergeCell ref="AG61:AI61"/>
    <mergeCell ref="AO61:AQ61"/>
    <mergeCell ref="AW61:AY61"/>
    <mergeCell ref="B60:B62"/>
    <mergeCell ref="A60:A62"/>
    <mergeCell ref="C60:C62"/>
    <mergeCell ref="D60:D62"/>
    <mergeCell ref="E60:E62"/>
    <mergeCell ref="F60:F62"/>
    <mergeCell ref="G60:G62"/>
    <mergeCell ref="H60:H62"/>
    <mergeCell ref="I60:I62"/>
    <mergeCell ref="I58:I59"/>
    <mergeCell ref="G13:G15"/>
    <mergeCell ref="AO15:AQ15"/>
    <mergeCell ref="Y60:AA60"/>
    <mergeCell ref="AG60:AI60"/>
    <mergeCell ref="AO60:AQ60"/>
    <mergeCell ref="AW60:AY60"/>
    <mergeCell ref="Y58:AA58"/>
    <mergeCell ref="AG58:AI58"/>
    <mergeCell ref="AO58:AQ58"/>
    <mergeCell ref="AW58:AY58"/>
    <mergeCell ref="Y59:AA59"/>
    <mergeCell ref="AG59:AI59"/>
    <mergeCell ref="AO59:AQ59"/>
    <mergeCell ref="AW59:AY59"/>
    <mergeCell ref="AW44:AY44"/>
    <mergeCell ref="AO28:AQ28"/>
    <mergeCell ref="AW36:AY36"/>
    <mergeCell ref="AO35:AQ35"/>
    <mergeCell ref="G32:G34"/>
    <mergeCell ref="AG38:AI38"/>
    <mergeCell ref="AO38:AQ38"/>
    <mergeCell ref="AW38:AY38"/>
    <mergeCell ref="AG43:AI43"/>
    <mergeCell ref="AO43:AQ43"/>
    <mergeCell ref="A1:G1"/>
    <mergeCell ref="Y13:AA13"/>
    <mergeCell ref="AG13:AI13"/>
    <mergeCell ref="AO13:AQ13"/>
    <mergeCell ref="AW13:AY13"/>
    <mergeCell ref="Y12:AA12"/>
    <mergeCell ref="AG12:AI12"/>
    <mergeCell ref="AO12:AQ12"/>
    <mergeCell ref="AW12:AY12"/>
    <mergeCell ref="A13:A15"/>
    <mergeCell ref="AW10:AY10"/>
    <mergeCell ref="A8:A9"/>
    <mergeCell ref="B8:B9"/>
    <mergeCell ref="C8:C9"/>
    <mergeCell ref="D8:D9"/>
    <mergeCell ref="E8:E9"/>
    <mergeCell ref="F8:F9"/>
    <mergeCell ref="Y8:AA8"/>
    <mergeCell ref="AW6:AY6"/>
    <mergeCell ref="H13:H15"/>
    <mergeCell ref="I13:I15"/>
    <mergeCell ref="B13:B15"/>
    <mergeCell ref="C13:C15"/>
    <mergeCell ref="D13:D15"/>
    <mergeCell ref="A32:A34"/>
    <mergeCell ref="B32:B34"/>
    <mergeCell ref="C32:C34"/>
    <mergeCell ref="D32:D34"/>
    <mergeCell ref="E32:E34"/>
    <mergeCell ref="AO34:AQ34"/>
    <mergeCell ref="Y34:AA34"/>
    <mergeCell ref="AG34:AI34"/>
    <mergeCell ref="H32:H34"/>
    <mergeCell ref="I32:I34"/>
    <mergeCell ref="Y33:AA33"/>
    <mergeCell ref="AG33:AI33"/>
    <mergeCell ref="AO33:AQ33"/>
    <mergeCell ref="AO32:AQ32"/>
    <mergeCell ref="F32:F34"/>
    <mergeCell ref="A25:A26"/>
    <mergeCell ref="B25:B26"/>
    <mergeCell ref="C25:C26"/>
    <mergeCell ref="D25:D26"/>
    <mergeCell ref="Y25:AA25"/>
    <mergeCell ref="AG25:AI25"/>
    <mergeCell ref="AO25:AQ25"/>
    <mergeCell ref="AW25:AY25"/>
    <mergeCell ref="AW32:AY32"/>
    <mergeCell ref="AW26:AY26"/>
    <mergeCell ref="Y28:AA28"/>
    <mergeCell ref="AG28:AI28"/>
    <mergeCell ref="AG26:AI26"/>
    <mergeCell ref="AW30:AY30"/>
    <mergeCell ref="AO26:AQ26"/>
    <mergeCell ref="Y26:AA26"/>
    <mergeCell ref="E25:E26"/>
    <mergeCell ref="F25:F26"/>
    <mergeCell ref="G25:G26"/>
    <mergeCell ref="H25:H26"/>
    <mergeCell ref="D27:D28"/>
    <mergeCell ref="F27:F28"/>
    <mergeCell ref="G27:G28"/>
    <mergeCell ref="Y32:AA32"/>
    <mergeCell ref="H1:AY1"/>
    <mergeCell ref="A3:AY3"/>
    <mergeCell ref="AO19:AQ19"/>
    <mergeCell ref="A5:A6"/>
    <mergeCell ref="C5:E5"/>
    <mergeCell ref="F5:F6"/>
    <mergeCell ref="AG8:AI8"/>
    <mergeCell ref="G8:G9"/>
    <mergeCell ref="H8:H9"/>
    <mergeCell ref="AG10:AI10"/>
    <mergeCell ref="Y18:AA18"/>
    <mergeCell ref="I8:I9"/>
    <mergeCell ref="AG19:AI19"/>
    <mergeCell ref="Y15:AA15"/>
    <mergeCell ref="AG15:AI15"/>
    <mergeCell ref="AK5:AQ5"/>
    <mergeCell ref="AO6:AQ6"/>
    <mergeCell ref="AR5:AR6"/>
    <mergeCell ref="AS5:AY5"/>
    <mergeCell ref="AG11:AI11"/>
    <mergeCell ref="AG18:AI18"/>
    <mergeCell ref="Y9:AA9"/>
    <mergeCell ref="AG9:AI9"/>
    <mergeCell ref="Y17:AA17"/>
    <mergeCell ref="T71:W71"/>
    <mergeCell ref="AB71:AE71"/>
    <mergeCell ref="AJ71:AM71"/>
    <mergeCell ref="AG71:AI71"/>
    <mergeCell ref="Y37:AA37"/>
    <mergeCell ref="H20:H21"/>
    <mergeCell ref="I20:I21"/>
    <mergeCell ref="H27:H28"/>
    <mergeCell ref="AG24:AI24"/>
    <mergeCell ref="AG35:AI35"/>
    <mergeCell ref="I25:I26"/>
    <mergeCell ref="Y24:AA24"/>
    <mergeCell ref="AG36:AI36"/>
    <mergeCell ref="AG32:AI32"/>
    <mergeCell ref="Y29:AA29"/>
    <mergeCell ref="AG29:AI29"/>
    <mergeCell ref="Y30:AA30"/>
    <mergeCell ref="AG30:AI30"/>
    <mergeCell ref="Y62:AA62"/>
    <mergeCell ref="AG62:AI62"/>
    <mergeCell ref="AG42:AI42"/>
    <mergeCell ref="Y70:AA70"/>
    <mergeCell ref="AG70:AI70"/>
    <mergeCell ref="H58:H59"/>
    <mergeCell ref="AB5:AB6"/>
    <mergeCell ref="AC5:AI5"/>
    <mergeCell ref="AG6:AI6"/>
    <mergeCell ref="AJ5:AJ6"/>
    <mergeCell ref="Y73:AA73"/>
    <mergeCell ref="AO44:AQ44"/>
    <mergeCell ref="AG7:AI7"/>
    <mergeCell ref="AO7:AQ7"/>
    <mergeCell ref="AO50:AQ50"/>
    <mergeCell ref="Y46:AA46"/>
    <mergeCell ref="AG46:AI46"/>
    <mergeCell ref="AO46:AQ46"/>
    <mergeCell ref="Y55:AA55"/>
    <mergeCell ref="AG55:AI55"/>
    <mergeCell ref="AO55:AQ55"/>
    <mergeCell ref="AO37:AQ37"/>
    <mergeCell ref="AG37:AI37"/>
    <mergeCell ref="Y69:AA69"/>
    <mergeCell ref="AG69:AI69"/>
    <mergeCell ref="AO69:AQ69"/>
    <mergeCell ref="AO70:AQ70"/>
    <mergeCell ref="AG65:AI65"/>
    <mergeCell ref="AO65:AQ65"/>
    <mergeCell ref="I5:I6"/>
    <mergeCell ref="J5:J6"/>
    <mergeCell ref="A72:AA72"/>
    <mergeCell ref="H5:H6"/>
    <mergeCell ref="K5:M5"/>
    <mergeCell ref="S5:S6"/>
    <mergeCell ref="Y16:AA16"/>
    <mergeCell ref="H17:H18"/>
    <mergeCell ref="B5:B6"/>
    <mergeCell ref="G5:G6"/>
    <mergeCell ref="U5:AA5"/>
    <mergeCell ref="R5:R6"/>
    <mergeCell ref="Y6:AA6"/>
    <mergeCell ref="Y11:AA11"/>
    <mergeCell ref="N5:P5"/>
    <mergeCell ref="Q5:Q6"/>
    <mergeCell ref="A17:A18"/>
    <mergeCell ref="B17:B18"/>
    <mergeCell ref="A20:A21"/>
    <mergeCell ref="B20:B21"/>
    <mergeCell ref="A27:A28"/>
    <mergeCell ref="B27:B28"/>
    <mergeCell ref="Y7:AA7"/>
    <mergeCell ref="T5:T6"/>
    <mergeCell ref="Q75:X75"/>
    <mergeCell ref="C74:J74"/>
    <mergeCell ref="AO8:AQ8"/>
    <mergeCell ref="AO10:AQ10"/>
    <mergeCell ref="AO11:AQ11"/>
    <mergeCell ref="AO16:AQ16"/>
    <mergeCell ref="AO71:AQ71"/>
    <mergeCell ref="C75:J75"/>
    <mergeCell ref="Y71:AA71"/>
    <mergeCell ref="K74:M74"/>
    <mergeCell ref="C17:C18"/>
    <mergeCell ref="D17:D18"/>
    <mergeCell ref="E17:E18"/>
    <mergeCell ref="F17:F18"/>
    <mergeCell ref="G17:G18"/>
    <mergeCell ref="AO17:AQ17"/>
    <mergeCell ref="Y44:AA44"/>
    <mergeCell ref="G20:G21"/>
    <mergeCell ref="C27:C28"/>
    <mergeCell ref="F20:F21"/>
    <mergeCell ref="AG44:AI44"/>
    <mergeCell ref="I73:J73"/>
    <mergeCell ref="Y74:AA74"/>
    <mergeCell ref="Q74:X74"/>
    <mergeCell ref="AR71:AU71"/>
    <mergeCell ref="AW71:AY71"/>
    <mergeCell ref="AW37:AY37"/>
    <mergeCell ref="AW8:AY8"/>
    <mergeCell ref="AW24:AY24"/>
    <mergeCell ref="AW20:AY20"/>
    <mergeCell ref="AW21:AY21"/>
    <mergeCell ref="I17:I18"/>
    <mergeCell ref="AG17:AI17"/>
    <mergeCell ref="AO18:AQ18"/>
    <mergeCell ref="Y27:AA27"/>
    <mergeCell ref="AG27:AI27"/>
    <mergeCell ref="AO27:AQ27"/>
    <mergeCell ref="AG21:AI21"/>
    <mergeCell ref="AO36:AQ36"/>
    <mergeCell ref="Y36:AA36"/>
    <mergeCell ref="Y31:AA31"/>
    <mergeCell ref="AG31:AI31"/>
    <mergeCell ref="AO31:AQ31"/>
    <mergeCell ref="AO22:AQ22"/>
    <mergeCell ref="AG23:AI23"/>
    <mergeCell ref="AG20:AI20"/>
    <mergeCell ref="AW17:AY17"/>
    <mergeCell ref="Y35:AA35"/>
    <mergeCell ref="C20:C21"/>
    <mergeCell ref="D20:D21"/>
    <mergeCell ref="E20:E21"/>
    <mergeCell ref="AO21:AQ21"/>
    <mergeCell ref="AG22:AI22"/>
    <mergeCell ref="AO23:AQ23"/>
    <mergeCell ref="I27:I28"/>
    <mergeCell ref="AO20:AQ20"/>
    <mergeCell ref="AW27:AY27"/>
    <mergeCell ref="AW28:AY28"/>
    <mergeCell ref="AW22:AY22"/>
    <mergeCell ref="AO24:AQ24"/>
    <mergeCell ref="AW31:AY31"/>
    <mergeCell ref="AO29:AQ29"/>
    <mergeCell ref="AW29:AY29"/>
    <mergeCell ref="AO30:AQ30"/>
    <mergeCell ref="AW34:AY34"/>
    <mergeCell ref="AW33:AY33"/>
    <mergeCell ref="AW23:AY23"/>
    <mergeCell ref="AW7:AY7"/>
    <mergeCell ref="E27:E28"/>
    <mergeCell ref="AO9:AQ9"/>
    <mergeCell ref="AW9:AY9"/>
    <mergeCell ref="Y10:AA10"/>
    <mergeCell ref="AG16:AI16"/>
    <mergeCell ref="AW19:AY19"/>
    <mergeCell ref="AW18:AY18"/>
    <mergeCell ref="AW11:AY11"/>
    <mergeCell ref="AW16:AY16"/>
    <mergeCell ref="AW15:AY15"/>
    <mergeCell ref="Y14:AA14"/>
    <mergeCell ref="AG14:AI14"/>
    <mergeCell ref="AO14:AQ14"/>
    <mergeCell ref="AW14:AY14"/>
    <mergeCell ref="E13:E15"/>
    <mergeCell ref="F13:F15"/>
    <mergeCell ref="AW70:AY70"/>
    <mergeCell ref="Y53:AA53"/>
    <mergeCell ref="AG53:AI53"/>
    <mergeCell ref="AO53:AQ53"/>
    <mergeCell ref="AW53:AY53"/>
    <mergeCell ref="Y45:AA45"/>
    <mergeCell ref="AG45:AI45"/>
    <mergeCell ref="AO45:AQ45"/>
    <mergeCell ref="AW45:AY45"/>
    <mergeCell ref="Y52:AA52"/>
    <mergeCell ref="AG52:AI52"/>
    <mergeCell ref="AO52:AQ52"/>
    <mergeCell ref="AW52:AY52"/>
    <mergeCell ref="Y47:AA47"/>
    <mergeCell ref="AG47:AI47"/>
    <mergeCell ref="AO47:AQ47"/>
    <mergeCell ref="AW47:AY47"/>
    <mergeCell ref="Y50:AA50"/>
    <mergeCell ref="AG50:AI50"/>
    <mergeCell ref="AW50:AY50"/>
    <mergeCell ref="Y51:AA51"/>
    <mergeCell ref="AG51:AI51"/>
    <mergeCell ref="AO51:AQ51"/>
    <mergeCell ref="Y65:AA65"/>
    <mergeCell ref="A45:A46"/>
    <mergeCell ref="Y48:AA48"/>
    <mergeCell ref="AG48:AI48"/>
    <mergeCell ref="AO48:AQ48"/>
    <mergeCell ref="AW48:AY48"/>
    <mergeCell ref="A47:A48"/>
    <mergeCell ref="B47:B48"/>
    <mergeCell ref="C47:C48"/>
    <mergeCell ref="D47:D48"/>
    <mergeCell ref="E47:E48"/>
    <mergeCell ref="F47:F48"/>
    <mergeCell ref="G47:G48"/>
    <mergeCell ref="H47:H48"/>
    <mergeCell ref="I47:I48"/>
    <mergeCell ref="AW46:AY46"/>
    <mergeCell ref="B45:B46"/>
    <mergeCell ref="C45:C46"/>
    <mergeCell ref="D45:D46"/>
    <mergeCell ref="E45:E46"/>
    <mergeCell ref="H55:H57"/>
    <mergeCell ref="I55:I57"/>
    <mergeCell ref="AW55:AY55"/>
    <mergeCell ref="F45:F46"/>
    <mergeCell ref="G45:G46"/>
    <mergeCell ref="H45:H46"/>
    <mergeCell ref="I45:I46"/>
    <mergeCell ref="Y54:AA54"/>
    <mergeCell ref="AG54:AI54"/>
    <mergeCell ref="AO54:AQ54"/>
    <mergeCell ref="AW54:AY54"/>
    <mergeCell ref="Y57:AA57"/>
    <mergeCell ref="AG57:AI57"/>
    <mergeCell ref="AO57:AQ57"/>
    <mergeCell ref="AW57:AY57"/>
    <mergeCell ref="Y56:AA56"/>
    <mergeCell ref="AG56:AI56"/>
    <mergeCell ref="AO56:AQ56"/>
    <mergeCell ref="AW56:AY56"/>
    <mergeCell ref="AW51:AY51"/>
    <mergeCell ref="Y49:AA49"/>
    <mergeCell ref="AG49:AI49"/>
    <mergeCell ref="AO49:AQ49"/>
    <mergeCell ref="AW49:AY49"/>
    <mergeCell ref="A55:A57"/>
    <mergeCell ref="Y63:AA63"/>
    <mergeCell ref="AG63:AI63"/>
    <mergeCell ref="AO63:AQ63"/>
    <mergeCell ref="AW63:AY63"/>
    <mergeCell ref="Y64:AA64"/>
    <mergeCell ref="AG64:AI64"/>
    <mergeCell ref="AO64:AQ64"/>
    <mergeCell ref="AW64:AY64"/>
    <mergeCell ref="B63:B64"/>
    <mergeCell ref="A63:A64"/>
    <mergeCell ref="C63:C64"/>
    <mergeCell ref="D63:D64"/>
    <mergeCell ref="E63:E64"/>
    <mergeCell ref="F63:F64"/>
    <mergeCell ref="G63:G64"/>
    <mergeCell ref="H63:H64"/>
    <mergeCell ref="I63:I64"/>
    <mergeCell ref="B55:B57"/>
    <mergeCell ref="C55:C57"/>
    <mergeCell ref="D55:D57"/>
    <mergeCell ref="E55:E57"/>
    <mergeCell ref="F55:F57"/>
    <mergeCell ref="G55:G57"/>
    <mergeCell ref="AW65:AY65"/>
    <mergeCell ref="Y66:AA66"/>
    <mergeCell ref="AG66:AI66"/>
    <mergeCell ref="AO66:AQ66"/>
    <mergeCell ref="AW66:AY66"/>
    <mergeCell ref="A65:A66"/>
    <mergeCell ref="B65:B66"/>
    <mergeCell ref="C65:C66"/>
    <mergeCell ref="D65:D66"/>
    <mergeCell ref="E65:E66"/>
    <mergeCell ref="F65:F66"/>
    <mergeCell ref="G65:G66"/>
    <mergeCell ref="H65:H66"/>
    <mergeCell ref="I65:I66"/>
    <mergeCell ref="Y19:AA19"/>
    <mergeCell ref="Y21:AA21"/>
    <mergeCell ref="Y22:AA22"/>
    <mergeCell ref="Y23:AA23"/>
    <mergeCell ref="Y20:AA20"/>
    <mergeCell ref="Y38:AA38"/>
    <mergeCell ref="Y43:AA43"/>
    <mergeCell ref="Y41:AA41"/>
    <mergeCell ref="Y39:AA39"/>
    <mergeCell ref="Y40:AA40"/>
    <mergeCell ref="Y42:AA42"/>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1"/>
  <sheetViews>
    <sheetView workbookViewId="0">
      <selection activeCell="B14" sqref="B14"/>
    </sheetView>
  </sheetViews>
  <sheetFormatPr baseColWidth="10" defaultRowHeight="15" x14ac:dyDescent="0.25"/>
  <cols>
    <col min="2" max="2" width="27.85546875" customWidth="1"/>
  </cols>
  <sheetData>
    <row r="1" spans="2:8" ht="15.75" thickBot="1" x14ac:dyDescent="0.3"/>
    <row r="2" spans="2:8" ht="15.75" thickBot="1" x14ac:dyDescent="0.3">
      <c r="B2" s="133" t="s">
        <v>168</v>
      </c>
      <c r="C2" s="133" t="s">
        <v>169</v>
      </c>
      <c r="D2" s="133" t="s">
        <v>170</v>
      </c>
      <c r="E2" s="135" t="s">
        <v>171</v>
      </c>
      <c r="F2" s="136"/>
      <c r="G2" s="137"/>
      <c r="H2" s="35" t="s">
        <v>172</v>
      </c>
    </row>
    <row r="3" spans="2:8" ht="24.75" thickBot="1" x14ac:dyDescent="0.3">
      <c r="B3" s="134"/>
      <c r="C3" s="134"/>
      <c r="D3" s="134"/>
      <c r="E3" s="36" t="s">
        <v>173</v>
      </c>
      <c r="F3" s="37" t="s">
        <v>174</v>
      </c>
      <c r="G3" s="36" t="s">
        <v>175</v>
      </c>
      <c r="H3" s="36" t="s">
        <v>176</v>
      </c>
    </row>
    <row r="4" spans="2:8" ht="27" customHeight="1" thickBot="1" x14ac:dyDescent="0.3">
      <c r="B4" s="38" t="s">
        <v>38</v>
      </c>
      <c r="C4" s="57">
        <v>3</v>
      </c>
      <c r="D4" s="57">
        <v>4</v>
      </c>
      <c r="E4" s="58">
        <v>4</v>
      </c>
      <c r="F4" s="58" t="s">
        <v>177</v>
      </c>
      <c r="G4" s="59" t="s">
        <v>177</v>
      </c>
      <c r="H4" s="60" t="s">
        <v>177</v>
      </c>
    </row>
    <row r="5" spans="2:8" ht="27" customHeight="1" thickBot="1" x14ac:dyDescent="0.3">
      <c r="B5" s="40" t="s">
        <v>40</v>
      </c>
      <c r="C5" s="61">
        <v>4</v>
      </c>
      <c r="D5" s="61">
        <v>6</v>
      </c>
      <c r="E5" s="61">
        <v>4</v>
      </c>
      <c r="F5" s="61">
        <v>2</v>
      </c>
      <c r="G5" s="62" t="s">
        <v>177</v>
      </c>
      <c r="H5" s="63" t="s">
        <v>177</v>
      </c>
    </row>
    <row r="6" spans="2:8" ht="27" customHeight="1" thickBot="1" x14ac:dyDescent="0.3">
      <c r="B6" s="40" t="s">
        <v>41</v>
      </c>
      <c r="C6" s="61">
        <v>1</v>
      </c>
      <c r="D6" s="61">
        <v>2</v>
      </c>
      <c r="E6" s="64">
        <v>2</v>
      </c>
      <c r="F6" s="61" t="s">
        <v>177</v>
      </c>
      <c r="G6" s="62" t="s">
        <v>177</v>
      </c>
      <c r="H6" s="63" t="s">
        <v>177</v>
      </c>
    </row>
    <row r="7" spans="2:8" ht="27" customHeight="1" thickBot="1" x14ac:dyDescent="0.3">
      <c r="B7" s="40" t="s">
        <v>58</v>
      </c>
      <c r="C7" s="41">
        <v>4</v>
      </c>
      <c r="D7" s="41">
        <v>5</v>
      </c>
      <c r="E7" s="42">
        <v>1</v>
      </c>
      <c r="F7" s="41">
        <v>4</v>
      </c>
      <c r="G7" s="43" t="s">
        <v>177</v>
      </c>
      <c r="H7" s="44" t="s">
        <v>177</v>
      </c>
    </row>
    <row r="8" spans="2:8" ht="27" customHeight="1" thickBot="1" x14ac:dyDescent="0.3">
      <c r="B8" s="45" t="s">
        <v>37</v>
      </c>
      <c r="C8" s="46">
        <v>1</v>
      </c>
      <c r="D8" s="47">
        <v>1</v>
      </c>
      <c r="E8" s="56">
        <v>1</v>
      </c>
      <c r="F8" s="39" t="s">
        <v>177</v>
      </c>
      <c r="G8" s="43" t="s">
        <v>177</v>
      </c>
      <c r="H8" s="48" t="s">
        <v>177</v>
      </c>
    </row>
    <row r="9" spans="2:8" ht="27" customHeight="1" thickBot="1" x14ac:dyDescent="0.3">
      <c r="B9" s="49" t="s">
        <v>80</v>
      </c>
      <c r="C9" s="43">
        <v>11</v>
      </c>
      <c r="D9" s="43">
        <v>19</v>
      </c>
      <c r="E9" s="43">
        <v>17</v>
      </c>
      <c r="F9" s="43" t="s">
        <v>177</v>
      </c>
      <c r="G9" s="43" t="s">
        <v>177</v>
      </c>
      <c r="H9" s="48">
        <v>2</v>
      </c>
    </row>
    <row r="10" spans="2:8" ht="27" customHeight="1" thickBot="1" x14ac:dyDescent="0.3">
      <c r="B10" s="49" t="s">
        <v>148</v>
      </c>
      <c r="C10" s="43">
        <v>1</v>
      </c>
      <c r="D10" s="43">
        <v>1</v>
      </c>
      <c r="E10" s="43" t="s">
        <v>177</v>
      </c>
      <c r="F10" s="43" t="s">
        <v>177</v>
      </c>
      <c r="G10" s="43" t="s">
        <v>177</v>
      </c>
      <c r="H10" s="48">
        <v>1</v>
      </c>
    </row>
    <row r="11" spans="2:8" ht="27" customHeight="1" thickBot="1" x14ac:dyDescent="0.3">
      <c r="B11" s="40" t="s">
        <v>207</v>
      </c>
      <c r="C11" s="41">
        <v>7</v>
      </c>
      <c r="D11" s="41">
        <v>9</v>
      </c>
      <c r="E11" s="41">
        <v>6</v>
      </c>
      <c r="F11" s="43" t="s">
        <v>177</v>
      </c>
      <c r="G11" s="43" t="s">
        <v>177</v>
      </c>
      <c r="H11" s="44">
        <v>3</v>
      </c>
    </row>
    <row r="12" spans="2:8" ht="27" customHeight="1" thickBot="1" x14ac:dyDescent="0.3">
      <c r="B12" s="49" t="s">
        <v>43</v>
      </c>
      <c r="C12" s="43">
        <v>2</v>
      </c>
      <c r="D12" s="43">
        <v>4</v>
      </c>
      <c r="E12" s="43">
        <v>4</v>
      </c>
      <c r="F12" s="43" t="s">
        <v>178</v>
      </c>
      <c r="G12" s="43" t="s">
        <v>178</v>
      </c>
      <c r="H12" s="48" t="s">
        <v>177</v>
      </c>
    </row>
    <row r="13" spans="2:8" ht="27" customHeight="1" thickBot="1" x14ac:dyDescent="0.3">
      <c r="B13" s="40" t="s">
        <v>39</v>
      </c>
      <c r="C13" s="61">
        <v>2</v>
      </c>
      <c r="D13" s="61">
        <v>5</v>
      </c>
      <c r="E13" s="61">
        <v>3</v>
      </c>
      <c r="F13" s="43" t="s">
        <v>178</v>
      </c>
      <c r="G13" s="62" t="s">
        <v>177</v>
      </c>
      <c r="H13" s="63">
        <v>2</v>
      </c>
    </row>
    <row r="14" spans="2:8" ht="27" customHeight="1" thickBot="1" x14ac:dyDescent="0.3">
      <c r="B14" s="40" t="s">
        <v>59</v>
      </c>
      <c r="C14" s="41">
        <v>2</v>
      </c>
      <c r="D14" s="41">
        <v>2</v>
      </c>
      <c r="E14" s="41">
        <v>2</v>
      </c>
      <c r="F14" s="41" t="s">
        <v>177</v>
      </c>
      <c r="G14" s="43" t="s">
        <v>177</v>
      </c>
      <c r="H14" s="48">
        <v>2</v>
      </c>
    </row>
    <row r="15" spans="2:8" ht="27" customHeight="1" thickBot="1" x14ac:dyDescent="0.3">
      <c r="B15" s="40" t="s">
        <v>271</v>
      </c>
      <c r="C15" s="41">
        <v>2</v>
      </c>
      <c r="D15" s="41">
        <v>3</v>
      </c>
      <c r="E15" s="41">
        <v>3</v>
      </c>
      <c r="F15" s="41" t="s">
        <v>177</v>
      </c>
      <c r="G15" s="43" t="s">
        <v>177</v>
      </c>
      <c r="H15" s="48" t="s">
        <v>177</v>
      </c>
    </row>
    <row r="16" spans="2:8" ht="27" customHeight="1" thickBot="1" x14ac:dyDescent="0.3">
      <c r="B16" s="50" t="s">
        <v>179</v>
      </c>
      <c r="C16" s="51">
        <f t="shared" ref="C16:H16" si="0">SUM(C4:C15)</f>
        <v>40</v>
      </c>
      <c r="D16" s="51">
        <f t="shared" si="0"/>
        <v>61</v>
      </c>
      <c r="E16" s="52">
        <f>SUM(E4:E15)</f>
        <v>47</v>
      </c>
      <c r="F16" s="53">
        <f t="shared" si="0"/>
        <v>6</v>
      </c>
      <c r="G16" s="54">
        <f t="shared" si="0"/>
        <v>0</v>
      </c>
      <c r="H16" s="55">
        <f t="shared" si="0"/>
        <v>10</v>
      </c>
    </row>
    <row r="17" spans="2:8" ht="27" customHeight="1" thickBot="1" x14ac:dyDescent="0.3">
      <c r="B17" s="138" t="s">
        <v>180</v>
      </c>
      <c r="C17" s="139"/>
      <c r="D17" s="51"/>
      <c r="E17" s="96">
        <f>E16/D16</f>
        <v>0.77049180327868849</v>
      </c>
      <c r="F17" s="96">
        <f>F16/D16</f>
        <v>9.8360655737704916E-2</v>
      </c>
      <c r="G17" s="96">
        <f>G16/F16</f>
        <v>0</v>
      </c>
      <c r="H17" s="96">
        <f>H16/D16</f>
        <v>0.16393442622950818</v>
      </c>
    </row>
    <row r="19" spans="2:8" x14ac:dyDescent="0.25">
      <c r="E19" s="90"/>
      <c r="F19" s="90"/>
    </row>
    <row r="20" spans="2:8" x14ac:dyDescent="0.25">
      <c r="E20" s="90"/>
      <c r="F20" s="90"/>
    </row>
    <row r="21" spans="2:8" x14ac:dyDescent="0.25">
      <c r="E21" s="90"/>
      <c r="F21" s="90"/>
    </row>
  </sheetData>
  <mergeCells count="5">
    <mergeCell ref="B2:B3"/>
    <mergeCell ref="C2:C3"/>
    <mergeCell ref="D2:D3"/>
    <mergeCell ref="E2:G2"/>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40"/>
      <c r="C2" s="140"/>
      <c r="D2" s="140"/>
      <c r="E2" s="141" t="s">
        <v>18</v>
      </c>
      <c r="F2" s="142"/>
      <c r="G2" s="142"/>
      <c r="H2" s="142"/>
      <c r="I2" s="142"/>
    </row>
    <row r="3" spans="2:10" x14ac:dyDescent="0.25">
      <c r="B3" s="140"/>
      <c r="C3" s="140"/>
      <c r="D3" s="140"/>
      <c r="E3" s="143" t="s">
        <v>34</v>
      </c>
      <c r="F3" s="144"/>
      <c r="G3" s="145"/>
      <c r="H3" s="146" t="s">
        <v>22</v>
      </c>
      <c r="I3" s="146"/>
    </row>
    <row r="4" spans="2:10" x14ac:dyDescent="0.25">
      <c r="B4" s="140"/>
      <c r="C4" s="140"/>
      <c r="D4" s="140"/>
      <c r="E4" s="143" t="s">
        <v>35</v>
      </c>
      <c r="F4" s="144"/>
      <c r="G4" s="145"/>
      <c r="H4" s="147" t="s">
        <v>23</v>
      </c>
      <c r="I4" s="147"/>
    </row>
    <row r="7" spans="2:10" x14ac:dyDescent="0.25">
      <c r="B7" s="148" t="s">
        <v>24</v>
      </c>
      <c r="C7" s="148"/>
      <c r="D7" s="148"/>
      <c r="E7" s="148"/>
      <c r="F7" s="148"/>
      <c r="G7" s="148"/>
      <c r="H7" s="148"/>
      <c r="I7" s="148"/>
      <c r="J7" s="2"/>
    </row>
    <row r="8" spans="2:10" x14ac:dyDescent="0.25">
      <c r="B8" s="3" t="s">
        <v>25</v>
      </c>
      <c r="C8" s="3" t="s">
        <v>26</v>
      </c>
      <c r="D8" s="142" t="s">
        <v>27</v>
      </c>
      <c r="E8" s="142"/>
      <c r="F8" s="142"/>
      <c r="G8" s="142"/>
      <c r="H8" s="142"/>
      <c r="I8" s="142"/>
      <c r="J8" s="2"/>
    </row>
    <row r="9" spans="2:10" x14ac:dyDescent="0.25">
      <c r="B9" s="4">
        <v>1</v>
      </c>
      <c r="C9" s="5">
        <v>42725</v>
      </c>
      <c r="D9" s="147" t="s">
        <v>28</v>
      </c>
      <c r="E9" s="147"/>
      <c r="F9" s="147"/>
      <c r="G9" s="147"/>
      <c r="H9" s="147"/>
      <c r="I9" s="147"/>
      <c r="J9" s="2"/>
    </row>
    <row r="10" spans="2:10" ht="28.5" customHeight="1" x14ac:dyDescent="0.25">
      <c r="B10" s="4">
        <v>2</v>
      </c>
      <c r="C10" s="5">
        <v>43801</v>
      </c>
      <c r="D10" s="149" t="s">
        <v>33</v>
      </c>
      <c r="E10" s="149"/>
      <c r="F10" s="149"/>
      <c r="G10" s="149"/>
      <c r="H10" s="149"/>
      <c r="I10" s="149"/>
      <c r="J10" s="2"/>
    </row>
    <row r="11" spans="2:10" x14ac:dyDescent="0.25">
      <c r="B11" s="6"/>
      <c r="C11" s="6"/>
      <c r="D11" s="6"/>
      <c r="E11" s="6"/>
      <c r="F11" s="6"/>
      <c r="G11" s="6"/>
      <c r="H11" s="6"/>
      <c r="I11" s="6"/>
      <c r="J11" s="6"/>
    </row>
    <row r="12" spans="2:10" x14ac:dyDescent="0.25">
      <c r="B12" s="150" t="s">
        <v>13</v>
      </c>
      <c r="C12" s="151"/>
      <c r="D12" s="152"/>
      <c r="E12" s="142" t="s">
        <v>29</v>
      </c>
      <c r="F12" s="142"/>
      <c r="G12" s="142"/>
      <c r="H12" s="142" t="s">
        <v>15</v>
      </c>
      <c r="I12" s="142"/>
    </row>
    <row r="13" spans="2:10" ht="52.5" customHeight="1" x14ac:dyDescent="0.25">
      <c r="B13" s="153"/>
      <c r="C13" s="153"/>
      <c r="D13" s="153"/>
      <c r="E13" s="154"/>
      <c r="F13" s="155"/>
      <c r="G13" s="156"/>
      <c r="H13" s="157"/>
      <c r="I13" s="158"/>
    </row>
    <row r="14" spans="2:10" ht="33.75" customHeight="1" x14ac:dyDescent="0.25">
      <c r="B14" s="159" t="s">
        <v>30</v>
      </c>
      <c r="C14" s="160"/>
      <c r="D14" s="160"/>
      <c r="E14" s="160" t="s">
        <v>31</v>
      </c>
      <c r="F14" s="160"/>
      <c r="G14" s="160"/>
      <c r="H14" s="159" t="s">
        <v>32</v>
      </c>
      <c r="I14" s="161"/>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FT-32</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user</cp:lastModifiedBy>
  <cp:lastPrinted>2022-04-27T03:45:41Z</cp:lastPrinted>
  <dcterms:created xsi:type="dcterms:W3CDTF">2013-11-25T15:22:13Z</dcterms:created>
  <dcterms:modified xsi:type="dcterms:W3CDTF">2022-05-07T06:11:26Z</dcterms:modified>
</cp:coreProperties>
</file>