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antisj\Documents\informe PMxP\"/>
    </mc:Choice>
  </mc:AlternateContent>
  <bookViews>
    <workbookView xWindow="0" yWindow="0" windowWidth="28800" windowHeight="11700"/>
  </bookViews>
  <sheets>
    <sheet name="FT-32" sheetId="1" r:id="rId1"/>
    <sheet name="Hoja1" sheetId="4" r:id="rId2"/>
    <sheet name="Control" sheetId="3" state="hidden" r:id="rId3"/>
  </sheets>
  <externalReferences>
    <externalReference r:id="rId4"/>
  </externalReferences>
  <definedNames>
    <definedName name="_xlnm._FilterDatabase" localSheetId="0" hidden="1">'FT-32'!$AR$1:$AR$148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G22" i="4" l="1"/>
  <c r="G21" i="4"/>
  <c r="H21" i="4"/>
  <c r="H22" i="4" s="1"/>
  <c r="F21" i="4"/>
  <c r="F22" i="4" s="1"/>
  <c r="E21" i="4"/>
  <c r="E22" i="4" s="1"/>
  <c r="D21" i="4"/>
  <c r="C21" i="4"/>
  <c r="AB103" i="1" l="1"/>
  <c r="X144" i="1" l="1"/>
  <c r="AV144" i="1"/>
  <c r="AN144" i="1"/>
  <c r="AF144" i="1"/>
</calcChain>
</file>

<file path=xl/comments1.xml><?xml version="1.0" encoding="utf-8"?>
<comments xmlns="http://schemas.openxmlformats.org/spreadsheetml/2006/main">
  <authors>
    <author>lnavasp</author>
    <author>Esperanza Peña Quintero</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X6" authorId="0" shapeId="0">
      <text>
        <r>
          <rPr>
            <sz val="8"/>
            <color indexed="81"/>
            <rFont val="Tahoma"/>
            <family val="2"/>
          </rPr>
          <t>Porcentaje de avance de la acción, según el indicador establecido.</t>
        </r>
      </text>
    </comment>
    <comment ref="Y6" authorId="2"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2"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2"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2"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<sst xmlns="http://schemas.openxmlformats.org/spreadsheetml/2006/main" count="2044" uniqueCount="913">
  <si>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</si>
  <si>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</si>
  <si>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</si>
  <si>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</si>
  <si>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</si>
  <si>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</si>
  <si>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</si>
  <si>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</si>
  <si>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</si>
  <si>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</si>
  <si>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</si>
  <si>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</si>
  <si>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</si>
  <si>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</si>
  <si>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</si>
  <si>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</si>
  <si>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</si>
  <si>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</si>
  <si>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</si>
  <si>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</si>
  <si>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</si>
  <si>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</si>
  <si>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</si>
  <si>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</si>
  <si>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</si>
  <si>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</si>
  <si>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</si>
  <si>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</si>
  <si>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</si>
  <si>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</si>
  <si>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</si>
  <si>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</si>
  <si>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</si>
  <si>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</si>
  <si>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</si>
  <si>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</si>
  <si>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</si>
  <si>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</si>
  <si>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</si>
  <si>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Dirección, Gestión y Seguimiento de Proyectos</t>
  </si>
  <si>
    <t>Gestión de Talento Humano</t>
  </si>
  <si>
    <t>Ejecución de Proyectos</t>
  </si>
  <si>
    <t>Comercialización</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</si>
  <si>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</si>
  <si>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</si>
  <si>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</si>
  <si>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</si>
  <si>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</si>
  <si>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</si>
  <si>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</si>
  <si>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</si>
  <si>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</si>
  <si>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</si>
  <si>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</si>
  <si>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</si>
  <si>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</si>
  <si>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</si>
  <si>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</si>
  <si>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</si>
  <si>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</si>
  <si>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</si>
  <si>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</si>
  <si>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</si>
  <si>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</si>
  <si>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</si>
  <si>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</si>
  <si>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</si>
  <si>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</si>
  <si>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</si>
  <si>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</si>
  <si>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</si>
  <si>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</si>
  <si>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</si>
  <si>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</si>
  <si>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</si>
  <si>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</si>
  <si>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</si>
  <si>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</si>
  <si>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</si>
  <si>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</si>
  <si>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</si>
  <si>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</si>
  <si>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</si>
  <si>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</si>
  <si>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</si>
  <si>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</si>
  <si>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</si>
  <si>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</si>
  <si>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</si>
  <si>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</si>
  <si>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</si>
  <si>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</si>
  <si>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</si>
  <si>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</si>
  <si>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</si>
  <si>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</si>
  <si>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</si>
  <si>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</si>
  <si>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</si>
  <si>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</si>
  <si>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</si>
  <si>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</si>
  <si>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</si>
  <si>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</si>
  <si>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</si>
  <si>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</si>
  <si>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</si>
  <si>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</si>
  <si>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</si>
  <si>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</si>
  <si>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</si>
  <si>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</si>
  <si>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</si>
  <si>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</si>
  <si>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</si>
  <si>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</si>
  <si>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</si>
  <si>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</si>
  <si>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</si>
  <si>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</si>
  <si>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</si>
  <si>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</si>
  <si>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</si>
  <si>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</si>
  <si>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</si>
  <si>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</si>
  <si>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</si>
  <si>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</si>
  <si>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</si>
  <si>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</si>
  <si>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</si>
  <si>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</si>
  <si>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</si>
  <si>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</si>
  <si>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</si>
  <si>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</si>
  <si>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</si>
  <si>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</si>
  <si>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</si>
  <si>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</si>
  <si>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</si>
  <si>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</si>
  <si>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</si>
  <si>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</si>
  <si>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</si>
  <si>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</si>
  <si>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</si>
  <si>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</si>
  <si>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</si>
  <si>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</si>
  <si>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</si>
  <si>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</si>
  <si>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</si>
  <si>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</si>
  <si>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</si>
  <si>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</si>
  <si>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</si>
  <si>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</si>
  <si>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</si>
  <si>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</si>
  <si>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</si>
  <si>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</si>
  <si>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</si>
  <si>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</si>
  <si>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</si>
  <si>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</si>
  <si>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</si>
  <si>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</si>
  <si>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</si>
  <si>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</si>
  <si>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</si>
  <si>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</si>
  <si>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</si>
  <si>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</si>
  <si>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</si>
  <si>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</si>
  <si>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</si>
  <si>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</si>
  <si>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</si>
  <si>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</si>
  <si>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</si>
  <si>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</si>
  <si>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</si>
  <si>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</si>
  <si>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</si>
  <si>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</si>
  <si>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</si>
  <si>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</si>
  <si>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</si>
  <si>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</si>
  <si>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</si>
  <si>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</si>
  <si>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</si>
  <si>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</si>
  <si>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</si>
  <si>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</si>
  <si>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</si>
  <si>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</si>
  <si>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</si>
  <si>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</si>
  <si>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</si>
  <si>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</si>
  <si>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</si>
  <si>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</si>
  <si>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</si>
  <si>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</si>
  <si>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</si>
  <si>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</si>
  <si>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</si>
  <si>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</si>
  <si>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</si>
  <si>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</si>
  <si>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</si>
  <si>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</si>
  <si>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</si>
  <si>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</si>
  <si>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</si>
  <si>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</si>
  <si>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</si>
  <si>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</si>
  <si>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</si>
  <si>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</si>
  <si>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</si>
  <si>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</si>
  <si>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</si>
  <si>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</si>
  <si>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</si>
  <si>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</si>
  <si>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</si>
  <si>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</si>
  <si>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</si>
  <si>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</si>
  <si>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</si>
  <si>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</si>
  <si>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</si>
  <si>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</si>
  <si>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</si>
  <si>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</si>
  <si>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</si>
  <si>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</si>
  <si>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</si>
  <si>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</si>
  <si>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</si>
  <si>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</si>
  <si>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</si>
  <si>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</si>
  <si>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</si>
  <si>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</si>
  <si>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</si>
  <si>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</si>
  <si>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</si>
  <si>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</si>
  <si>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</si>
  <si>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</si>
  <si>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</si>
  <si>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</si>
  <si>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</si>
  <si>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</si>
  <si>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</si>
  <si>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</si>
  <si>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</si>
  <si>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</si>
  <si>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</si>
  <si>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</si>
  <si>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</si>
  <si>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</si>
  <si>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</si>
  <si>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</si>
  <si>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</si>
  <si>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</si>
  <si>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</si>
  <si>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</si>
  <si>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</si>
  <si>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</si>
  <si>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</si>
  <si>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</si>
  <si>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</si>
  <si>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</si>
  <si>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</si>
  <si>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</si>
  <si>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</si>
  <si>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</si>
  <si>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</si>
  <si>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</si>
  <si>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</si>
  <si>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</si>
  <si>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</si>
  <si>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</si>
  <si>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</si>
  <si>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</si>
  <si>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</si>
  <si>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</si>
  <si>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</si>
  <si>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</si>
  <si>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</si>
  <si>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</si>
  <si>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</si>
  <si>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</si>
  <si>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</si>
  <si>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</si>
  <si>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</si>
  <si>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</si>
  <si>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</si>
  <si>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</si>
  <si>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</si>
  <si>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</si>
  <si>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</si>
  <si>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</si>
  <si>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</si>
  <si>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</si>
  <si>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</si>
  <si>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</si>
  <si>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</si>
  <si>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</si>
  <si>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</si>
  <si>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</si>
  <si>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</si>
  <si>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</si>
  <si>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</si>
  <si>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</si>
  <si>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</si>
  <si>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</si>
  <si>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</si>
  <si>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</si>
  <si>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</si>
  <si>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</si>
  <si>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</si>
  <si>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Documentar y socializar el riesgo asociado al tiempo de respuesta de los requerimientos.</t>
  </si>
  <si>
    <t xml:space="preserve">Realizar una capacitación del Modelo de Seguridad y Privacidad de la Información, donde se incluya la importancia de la utilización del repositorio creado para todos los funcionarios y contratistas que se encuentra en la carpeta institucional Owncloud. </t>
  </si>
  <si>
    <t>Una capacitación donde se resalte la importancia del uso del repositorio Owncloud.</t>
  </si>
  <si>
    <t>Una capacitación donde se resalte la importancia del uso del repositorio Owncloud</t>
  </si>
  <si>
    <t>Documento con las etapas para la evaluación de satisfacción de los usuarios implementado y socializado.</t>
  </si>
  <si>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</si>
  <si>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Abierta</t>
  </si>
  <si>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</si>
  <si>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t>Vencida</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</si>
  <si>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</si>
  <si>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</si>
  <si>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</si>
  <si>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</si>
  <si>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elaboro el plan de acción para el seguimiento en el avance de las actividades conducentes a la entrega de las áreas de cesión.</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</si>
  <si>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</si>
  <si>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 xml:space="preserve">Se incluyó un 3er reviso en la línea de reporte de SIVICOF, esta pendiente la remisión del memorando a la PCI demostrando los controles y las evidencias </t>
  </si>
  <si>
    <t>Versión preliminar enviada el día 31/03/2022 para revisión de la Jefe OCI del Estatuto de Auditoría, el Código de ética, y proyecto de Resolución del Estatuto.</t>
  </si>
  <si>
    <t>N/A</t>
  </si>
  <si>
    <t>Esta actividad será reportada una vez se ejecute la acción anterior</t>
  </si>
  <si>
    <t>Esta actividad se llevara a cabo en el Comité programado para el mes de abril de 2022</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</si>
  <si>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</si>
  <si>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Cerrada</t>
  </si>
  <si>
    <t>Esta actividad se incluyo dentro del Plan Anual de Auditoria para la vigencia 2022 el cual fue aprobado en el comité CICCI No. 1 realizado el 26 de enero de 2022</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</si>
  <si>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</si>
  <si>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Se realizo el primer seguimiento correspondiente a Sep - Dic de 2021 en el mes de enero de 2022. Este seguimiento se realiza trimestre vencido y se encuentra publicado en la pagina Web de la Empresa.</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</si>
  <si>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</si>
  <si>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</si>
  <si>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</si>
  <si>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</si>
  <si>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han actualizado 20% de los expedientes de los Proyectos Voto Nacional y San Bernardo en su Lista de Chequeo.</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</si>
  <si>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</si>
  <si>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</si>
  <si>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Esta actividad será reportada a partir del segundo trimestre, fecha en la que inicia su ejecución</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</si>
  <si>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</si>
  <si>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</si>
  <si>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</si>
  <si>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</si>
  <si>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La oficina se encuentra en este momento pendiente de la reunión con la oficina de planeación para revisar las oportunidades de mejora asociadas a indicadores y realizar la formulación de los mismos</t>
  </si>
  <si>
    <t xml:space="preserve">- Se realizan mesas de trabajo con el equipo de trabajo de la SGU, haciendo revisión del procedimiento de prefactibilidad de proyecto identificando los puntos de control. Documento que se encuentra en ajustes. </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</si>
  <si>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</si>
  <si>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La SGU, define la aplicación del numeral de diseño y desarrollo 8.3, se incluye en el procedimiento de prefactibilidad de proyectos. El instructivo se encuentra en proceso de codificación y aprobación por parte de la Subgerencia de Planeación.</t>
  </si>
  <si>
    <t xml:space="preserve">Se realizo la revisión y la actualización de la caracterización del proceso. Y se dio la aprobación por parte del equipo de la SGU, el documento ya se encuentra en la Intranet. </t>
  </si>
  <si>
    <t>El Responsable del proceso no reporto avance de esta actividad</t>
  </si>
  <si>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</si>
  <si>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</si>
  <si>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</si>
  <si>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</si>
  <si>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</si>
  <si>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</si>
  <si>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GT-2022-001</t>
  </si>
  <si>
    <t>Informe de Auditoría radicado E2022000913 del 21 de Febrero 2022.
B:M&amp;A:IA:26:2022 ERU Informe Auditoria TICS.
Auditoría a las tecnologías de la información y seguridad informática.
Auditoría externa realizada por la firma Nexia Montes y Asociados en la cual se evalúa el estado actual del proceso de seguridad de la información teniendo en cuenta políticas, procedimientos y normas aplicables a la institución.
Dentro de los aspectos evaluados se encuentran vulnerabilidades de red, verificación del estado de los usuarios y gestionar la seguridad de la información.</t>
  </si>
  <si>
    <t>Debilidades en controles que garanticen seguridad de la información.
Debilidades en la identificación de posibles riesgos de seguridad de la información.</t>
  </si>
  <si>
    <t>% de cumplimiento del Plan de trabajo</t>
  </si>
  <si>
    <t>Gestión Contractual</t>
  </si>
  <si>
    <t>GC-2022-001</t>
  </si>
  <si>
    <t>Norma ISO 9001:2015
Numeral 4
Contexto de la organización
OPORTUNIDAD DE MEJORA – CONTEXTO DE LA ORGANIZACIÓN
Profundizar y socializar dentro del Grupo de Trabajo, la Plataforma estratégica de la Empresa, sobre todo lo relacionado con su Plan Estratégico, Objetivos Estratégicos y la Política Integral de Gestión.</t>
  </si>
  <si>
    <t>3 socializaciones sobre Plataforma Estratégica de la Empresa, su Plan Estratégico, Objetivos Estratégicos y la Política Integral de Gestión.</t>
  </si>
  <si>
    <t>Gestión Ambiental</t>
  </si>
  <si>
    <t>GA-2022-001</t>
  </si>
  <si>
    <t>Revisados los documentos del proceso: GI-14 Plan de Gestión Integral de Residuos Peligrosos V1 del 02/09/2019, PD-31 Identificación de requisitos legales ambientales y otros requisitos V2 del 02/09/2019, GI-15 Plan de Contingencia Ambiental V1 del 02/09/2019 y PD-30 Identificación y valoración de aspectos e impactos ambientales V2 del 02/09/2019, se pudo evidenciar que los mismos se encuentran aprobados y con actividades a cargo de la Subgerencia de Desarrollo de Proyectos, dependencia que ya no tiene a cargo la gestión Ambiental de la Empresa. Lo anterior, incumpliendo lo establecido en el numeral 7.5.2. Literal c, de la norma ISO 9001:2015, que establece que, “al crear y actualizar la información documentada, la organización debe asegurarse de que lo siguiente sea apropiado: la revisión y aprobación con respecto a la conveniencia y adecuación”.</t>
  </si>
  <si>
    <t>No actualización de documentación.
Cambios normativos.</t>
  </si>
  <si>
    <t>Actualizar la documentación asociada al Proceso de Gestión Ambiental.</t>
  </si>
  <si>
    <t>Subgerente de Gestión Corporativa</t>
  </si>
  <si>
    <t>100% de los documentos del proceso de Gestión Ambiental actualizados</t>
  </si>
  <si>
    <t>Número de documentos actualizados / Número de total de documentos * 100</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</si>
  <si>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</si>
  <si>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</si>
  <si>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Evidencias: 
1. Propuesta de Caracterización del proceso.
2. Correo donde se envía dicha propuesta para revisión.</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</si>
  <si>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</si>
  <si>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Definir un plan de acción y realizar el seguimiento al avance en la gestión de las actividades para las entregas de las áreas de cesión a las Entidades competentes.</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</si>
  <si>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</si>
  <si>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</si>
  <si>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</si>
  <si>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</si>
  <si>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</si>
  <si>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</si>
  <si>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 xml:space="preserve"> 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</si>
  <si>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</si>
  <si>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</si>
  <si>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</si>
  <si>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</si>
  <si>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Elaborar y ejecutar un plan de trabajo con las actividades a realizar para subsanar las observaciones presentadas en el informe en los casos que aplique.</t>
  </si>
  <si>
    <t>100% del Cumplimiento del Plan de Trabajo en el marco del informe de auditoría externa radicado E2022000913 del 21 de Febrero 2022.</t>
  </si>
  <si>
    <t>Falta de socialización del Plan Estratégico con el equipo de la Dirección de Gestión Contractual.</t>
  </si>
  <si>
    <t>CO-2022-001</t>
  </si>
  <si>
    <t>CO-2022-002</t>
  </si>
  <si>
    <t>CO-2022-003</t>
  </si>
  <si>
    <t>CO-2022-004</t>
  </si>
  <si>
    <t>CO-2022-005</t>
  </si>
  <si>
    <t>CO-2022-006</t>
  </si>
  <si>
    <t>CO-2022-007</t>
  </si>
  <si>
    <t>CO-2022-008</t>
  </si>
  <si>
    <t>CO-2022-009</t>
  </si>
  <si>
    <t>NC 2 : Estimación del valor de la oferta. Para el caso del proceso que se publicó en noviembre 9 de 2020, el valor estimado mensual del canon de arrendamiento, establecido en el numeral 6.1 del documento de estudios previos, cita $193.412.412 y está referenciado al documento “Anexo 1 Análisis del sector y estudio del mercado”, no obstante, analizado este documento no lleva a concluir el valor indicado.</t>
  </si>
  <si>
    <t>Revisar y ajustar el procedimiento Arriendo de Inmuebles Código: PD-89 en cuanto a los lineamientos para la definición del canon de arrendamiento y establecer un control dentro de las actividades, para que la justificación del valor sea incluida en los documentos precontractuales.</t>
  </si>
  <si>
    <t>Revisar y ajustar el procedimiento Arriendo de Inmuebles Código: PD-89 en cuanto a los lineamientos para la definición del canon de arrendamiento y establecer un control dentro de las actividades, para que la justificación del valor sea publicada en los documentos precontractuales.</t>
  </si>
  <si>
    <t>NC 4 : Ambigüedad en los límites del proyecto. En los diferentes documentos de la convocatoria y del contrato se encuentran diferencias en torno a los límites del proyecto (en algunas partes se cita MZ 10 y 22 y en otros únicamente MZ 10, como lo podemos evidenciar en las siguientes citas:
Documento de estudios previos o análisis preliminar:
– introducción ….” Dentro de estos inmuebles están las manzanas 10 y 22 de San Victorino, que cuenta con áreas que pueden ser aprovechadas temporalmente para la explotación comercial..”
1. ANTECEDENTES
“Proyecto Temporal de Mobiliario Tipo Contenedor”, ubicado en la Manzana 22 del sector de San Victorino, entre las Calles 9 y 10, y la Carrera 11 y la Avenida Caracas…”.
“Sin perjuicio de lo anterior, la Empresa ha llevado a cabo tres convocatorias a fin de vincular un desarrollador para la ejecución del proyecto urbano en las manzanas 10 y 22,…”</t>
  </si>
  <si>
    <t>Elaborar una ficha descriptiva de las manzanas que conforman el proyecto San Victorino y remitirla a las áreas que participan en los procesos contractuales del proyecto.</t>
  </si>
  <si>
    <t>NC 5. Uso de espacios de las manzanas como parqueaderos públicos. Documento de respuesta a las observaciones.
“Observación No 2. Si la repuesta a la observación No 1 es negativa, me permitió solicitar se estudie la posibilidad de incorporar en este proceso la manzana 10, la cual será destinada como parqueadero temporal anexo a la manzana 22, lo anterior teniendo en cuenta que esto contribuye a mejorar la demanda en el arrendamiento de los locales comerciales y a solucionar uno de los mayores problemas que afecta el sector de San Victorino como es la falta de parqueaderos.
Respuesta: Se confirma que el predio es la manzana 22 del sector de San Victorino, ubicado entre las calles 9 y 10, y la carrera 11 y la avenida caracas, por las razones previamente expuestas. Ahora bien, para el uso propuesto por el observante el predio no cumple con las condiciones mínimas para dicha explotación bajo la condición de parqueadero, de acuerdo a lo previsto en el artículo 87 y 90 de la Ley 1801 de 2016.”
Sin embargo, se pudo evidenciar que el arrendatario actual le dio uso a 3 de los espacios del predio arrendado para el uso de Parqueadero.</t>
  </si>
  <si>
    <t>NC 6. Deuda Promoambiental.
 La Empresa ha realizado gestiones para poder pagar la deuda con el operador del servicio de aseo sin resultados positivos esta situación se originó durante la ejecución del contrato de arrendamiento 03 de 2016 con la firma Century 21 y se ha extendido al nuevo contrato de arrendamiento 01 de 2021 con TITAN Group el cual está próximo a finalizar en día 18 de mayo de 2022. Este hecho afecta el cierre de cuentas de los 2 contratos y por ende sus respectivas liquidaciones.
De igual forma la Empresa de Renovación y Desarrollo Urbano está involucrada en esta situación, en razón a que el predio no fue objeto de arrendamiento durante el intervalo de los 2 contratos ya mencionados y por ende le corresponde cancelar el servicio de aseo de dicho período (desde marzo 7 de 2019 hasta el 28 abril de 2021.
 Con corte a 31 de enero de 2021, según Promoambiental (operador de aseo), existe una deuda por valor de $ 463.312.000 (incluido interés de mora). Al 10 de octubre de 2019, ya se había detectado e informado por parte de la OCI la existencia de una obligación con la Empresa Promoambiental por concepto de aseo, la cual ascendía en ese momento a la suma de ochenta millones ochocientos sesenta y siete mil quinientos cuarenta pesos mcte ($80.867.540).
 Al no solucionar este tema la deuda se ha incrementado en un 570%.</t>
  </si>
  <si>
    <t>Radicar comunicación en la Subgerencia Jurídica solicitando inicio de las acciones judiciales pertinentes contra la UT Century 21.</t>
  </si>
  <si>
    <t>Una solicitud de instrucción de pago radicada para trámite</t>
  </si>
  <si>
    <t>Existió una suspensión que modificó el plazo de ejecución y fecha terminación del contrato, de la cual se originó la necesidad de ampliación de la vigencia de la póliza.</t>
  </si>
  <si>
    <t>Solicitar modificación de la póliza al Arrendatario con ampliación de la vigencia de acuerdo con las condiciones exigidas en el contrato, revisarla y publicarla en SECOP.</t>
  </si>
  <si>
    <t>Póliza ajustada acuerdo con las condiciones exigidas en el contrato.</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</si>
  <si>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</si>
  <si>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</si>
  <si>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</si>
  <si>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Falta de lineamientos más específicos respecto la definición del valor canon de arrendamiento en el procedimiento -Arriendo de Inmuebles Código: PD-89 y de un control en las actividades que permita dar a conocer la justificación del mismo.</t>
  </si>
  <si>
    <t xml:space="preserve">Procedimiento Arriendo de Inmuebles Código: PD-89, actualizado y socializado </t>
  </si>
  <si>
    <t>Falta de unificación y socialización de la información de los predios que componen el proyecto (Manzanas 10 y 22) y los usos permitidos para estos.</t>
  </si>
  <si>
    <t>Falta unificación y socialización de la información de los predios que componen el proyecto (Manzanas 10 y 22) y los usos permitidos para estos.</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</si>
  <si>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</si>
  <si>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</si>
  <si>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Irune
No se han entregado Informes de Auditoria en la vigencia 2022</t>
  </si>
  <si>
    <t>NC3 : El cambio de modelo del cobro del arrendamiento no incrementó los ingresos de la Empresa. El equipo de auditoría realizó el ejercicio de comparar los ingresos de los 2 contratos de arrendamiento que ha tenido el proyecto comparando los segundos semestres de los años 2018 (Century) y 2021 (Titán) y actualizando los valores a 2021 para poder ser comparables, el resultado encontrado fue de $1.255.266.934 Century 21 y $1.013.445.378 Titán Group, lo que evidencia que el cambio de modelo no favoreció los ingresos de la Empresa.</t>
  </si>
  <si>
    <t>Las condiciones del mercado inmobiliario con ocasión de la pandemia impactaron la determinación del valor del canon para el arriendo temporal, sin embargo, la empresa encontró una alternativa para generar ingresos sobre un inmueble que se encontraba sin uso.</t>
  </si>
  <si>
    <t>Una ficha descriptiva de los predios que conforman el proyecto San Victorino (manzanas 10 y 22) que incluya los usos remetidas a las áreas que participan en los procesos contractuales del proyecto</t>
  </si>
  <si>
    <t>Fallas del contratista en el cumplimiento de pago de los servicios públicos durante la ejecución del contrato y del operador de aseo en la facturación, las cuales originan retraso en los pagos.</t>
  </si>
  <si>
    <t>NC 7: No retiro de las estructuras metálicas que permanecen en el predio y demanda asociada a este hecho.
Existe una demanda por parte del proveedor de las estructuras metálicas instaladas durante la ejecución del contrato suscrito con Century 21 utilizadas para la instalación de las carpas, las cuales se debieron retirar cuando finalizó dicho contrato, y no permanecer en el predio. No obstante, a pesar de varios requerimientos por parte de la Empresa a Century 21, esta acción no se realizó. Es así que mantuvieron al inicio del nuevo contrato con Titán Group, hoy están siendo utilizadas, situación que podría generar un riesgo dada la demanda presentada en la cual se pretende involucrar a la Empresa. Por lo tanto, se formula una No Conformidad por permitir la continuidad de otro contrato de arrendamiento con este vicio.</t>
  </si>
  <si>
    <t>Falla del arrendatario (UT Century 21) que al entregar el predio dejó las estructuras metálicas y desatención las solicitudes de la Empresa de Renovación y Desarrollo Urbano de Bogotá D. C, en las que se le requería para el retiro de las mismas.</t>
  </si>
  <si>
    <t>Solicitar mediante comunicación el documento suscrito entre el Contratista Actual (UT TITAN GROUP) y el anterior (UT CENTURY) para el uso de las estructuras metálicas.</t>
  </si>
  <si>
    <t>Un soporte (documento) que permita conocer que existe un acuerdo entre la UT Titán Group y UT Century 21 para la utilización de las estructuras.</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</si>
  <si>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</si>
  <si>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</si>
  <si>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</si>
  <si>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 xml:space="preserve"> NC 9: Cubrimiento de la Póliza . Se incumple la cláusula décima sexta de garantías del contrato 01 de 2021 con la UT Titán Group que estipula que la póliza debe tener una duración que cubra el periodo de ejecución del contrato más 6 meses adicionales</t>
  </si>
  <si>
    <t>ES-2022-003</t>
  </si>
  <si>
    <t>Auditoría Interna de Calidad</t>
  </si>
  <si>
    <t>Normograma del Proceso de Evaluación y Seguimiento debidamente actualizado.</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</si>
  <si>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</si>
  <si>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</si>
  <si>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</si>
  <si>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</si>
  <si>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</si>
  <si>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</si>
  <si>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</si>
  <si>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</si>
  <si>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</si>
  <si>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 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</si>
  <si>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 Bi https://app.powerbi.com/view?r=eyJrIjoiYjliNmY5YmMtNzZkMS00NjJlLWI4MjItMzlhYjc5YzljY2JhIiwidCI6ImFlNTI1NzU3LTg5YmEtNGQzMC1hMmY3LTQ5Nzk2ZWY4YzYwNCIsImMiOjR9&amp;pageName=ReportSectiond9b5df1ef379ad6f1ae2
2. Guía avanzada con corte a 30.03.22</t>
    </r>
  </si>
  <si>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</si>
  <si>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Verificar y ajustar el Normograma del Proceso de Evaluación y Seguimiento, de acuerdo a la normatividad que le aplica al proceso y los documentos SIG del mismo, publicados en la Irune.</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</si>
  <si>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Irune.</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</si>
  <si>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</si>
  <si>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Una comunicación a la Subgerencia Jurídica solicitando inicio de las acciones judiciales pertinentes contra la UT Century 21</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</si>
  <si>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</si>
  <si>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</si>
  <si>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</si>
  <si>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</si>
  <si>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</si>
  <si>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</si>
  <si>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Adelantar a través de la Subgerencia de Gestión Inmobiliaria una mesa de trabajo conjunta con los representantes de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</si>
  <si>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adelantada a través de la Subgerencia de Gestión Inmobiliaria y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</si>
  <si>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</si>
  <si>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 requerimiento escrito a la Subgerencia de Gestión Inmobiliaria para el envío de la documentación que debe ser publicada en la plataforma del SECOP</t>
  </si>
  <si>
    <t>GSL-2022-001</t>
  </si>
  <si>
    <t>Gestión de Servicios Logísticos</t>
  </si>
  <si>
    <t>Verificar la pertinencia de realizar seguimiento a la satisfacción de sus clientes en cuanto a la totalidad de servicios identificados en el proceso, mediante la aplicación de encuestas o de cualquier otro mecanismo que lo permita.
Lo anterior, debido a que solo se identifica seguimiento sobre el servicio de transporte.</t>
  </si>
  <si>
    <t>Equipo de Trabajo - Servicios Logísticos</t>
  </si>
  <si>
    <t>Un Informe de resultados de la aplicación del instrumento de medición de satisfacción.</t>
  </si>
  <si>
    <t>GSL-2022-002</t>
  </si>
  <si>
    <t>Verificar la pertinencia de documentar en su Plan de Mejoramiento por Procesos, aquellas actividades que viene adelantando el proceso y que denotan la mejora de su operatividad.</t>
  </si>
  <si>
    <t>Revisar y actualizar los documentos susceptibles de modificación del Sistema de Gestión asociados al proceso de Gestión Financiera.</t>
  </si>
  <si>
    <t>GT-2022-002</t>
  </si>
  <si>
    <t xml:space="preserve">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t>
  </si>
  <si>
    <t>Revisar, actualizar y evaluar la pertinencia de identificar nuevos indicadores de gestión para el proceso.</t>
  </si>
  <si>
    <t>Equipo de Trabajo - Gestión de TIC</t>
  </si>
  <si>
    <t>Batería de Indicadores del proceso actualizada</t>
  </si>
  <si>
    <t>GT-2022-003</t>
  </si>
  <si>
    <t>Fortalecer el dominio en el Grupo de Trabajo de los elementos del Sistema Integrado de Gestión como son la Política Integral de Gestión y el Manual del Sistema Integrado de Gestión.</t>
  </si>
  <si>
    <t xml:space="preserve">Realizar sensibilización de los elementos del Sistema Integrado al equipo de trabajo del proceso. </t>
  </si>
  <si>
    <t>100% de los colaboradores del proceso conocen los elementos del SIG</t>
  </si>
  <si>
    <t>GT-2022-005</t>
  </si>
  <si>
    <t>Autoevaluación del proceso</t>
  </si>
  <si>
    <t>Revisar y actualizar los documentos asociados al proceso.</t>
  </si>
  <si>
    <t>Verificar la pertinencia de realizar seguimiento a la satisfacción de sus clientes en cuanto a los servicios identificados en el proceso, mediante la aplicación de encuestas u otro mecanismo que permita realizar la evaluación.</t>
  </si>
  <si>
    <t>Realizar una revisión técnica del sistema GLPI para verificar el funcionamiento de la encuesta de satisfacción.</t>
  </si>
  <si>
    <t>Un módulo de encuesta operativo</t>
  </si>
  <si>
    <t>Capacitar a los usuarios del sistema GLPI en el uso adecuado de la herramienta de satisfacción.</t>
  </si>
  <si>
    <t>100% de los usuarios del sistema GLPI capacitados en el uso adecuado de la herramienta de satisfacción.</t>
  </si>
  <si>
    <t>Aplicar encuesta de satisfacción a los usuarios.</t>
  </si>
  <si>
    <t xml:space="preserve">100% de los servicios prestados por el proceso con medición de satisfacción por parte de los usuarios. </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</si>
  <si>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</si>
  <si>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</si>
  <si>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</si>
  <si>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</si>
  <si>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</si>
  <si>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</si>
  <si>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</si>
  <si>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GD-2022-003</t>
  </si>
  <si>
    <t>Socializar la Plataforma Estratégica de la Empresa, principalmente el Plan y Objetivos Estratégicos y la ubicación de los mismos en la página web y ERUnet, con el fin de reforzar su conocimiento en todo el grupo de trabajo del proceso.</t>
  </si>
  <si>
    <t>Revisar y actualizar los documentos asociados al proceso, que son susceptibles de ajustes.</t>
  </si>
  <si>
    <t>Analizar la pertinencia de elaborar un instrumento para medir la satisfacción de los clientes del proceso, frente a la totalidad de servicios identificados en el proceso.</t>
  </si>
  <si>
    <t>Un instrumento para medir la satisfacción de los clientes del proceso, frente a la los servicios identificados en el proceso.</t>
  </si>
  <si>
    <t>Aplicar el instrumento para medir la satisfacción de los clientes del proceso, frente a los servicios identificados en el proceso.</t>
  </si>
  <si>
    <t xml:space="preserve">100% de los servicios identificados con medición de satisfacción por parte de los clientes </t>
  </si>
  <si>
    <t>GTH-2022-003</t>
  </si>
  <si>
    <t>Se sugiere verificar la pertinencia de definir un riesgo asociado al componente de control interno disciplinario de acuerdo con el objetivo definido por el proceso y el alcance de este.</t>
  </si>
  <si>
    <t xml:space="preserve">Revisar y ajustar de acuerdo a la normativa vigente y capacidad de la empresa, los temas asociados a control interno disciplinario, actualizando los documentos asociados al proceso y demás elementos del Sistema Integrado de Gestión. </t>
  </si>
  <si>
    <t>100% de los documentos y elementos SIG proyectados a actualizar actualizados</t>
  </si>
  <si>
    <t>GTH-2022-004</t>
  </si>
  <si>
    <t>Fortalecer el conocimiento de los colaboradores del proceso en los espacios de socialización interna sobre los elementos del Sistema Integrado de Gestión.</t>
  </si>
  <si>
    <t>GTH-2022-005</t>
  </si>
  <si>
    <t>GTH-2022-006</t>
  </si>
  <si>
    <t>Generar la actualización de los documentos internos del proceso.</t>
  </si>
  <si>
    <t>No se evidenciaron los registros de la implementación del GI-36 Programa de desvinculación asistida de acuerdo con los lineamientos definidos por el proceso en la documentación del programa.</t>
  </si>
  <si>
    <t>Realizar revisión y actualización al Programa de desvinculación asistida (GI-36) y los formatos relacionados.</t>
  </si>
  <si>
    <t>Socializar los ajustes realizados al Programa de desvinculación asistida.</t>
  </si>
  <si>
    <t>100% de los colaboradores del proceso conocen el Programa de desvinculación asistida.</t>
  </si>
  <si>
    <t>Falta de conocimiento del programa de desvinculación asistida GI-36 por
parte de los profesionales del proceso.</t>
  </si>
  <si>
    <t>Falta de integración de programas de desvinculación asistidos, por parte del proveedor de caja de compensación.</t>
  </si>
  <si>
    <t>Incluir en el nuevo contrato del segundo semestre del 2022 con la Caja de Compensación en el capítulo de Bienestar, el programa de Pre-Pensionados.</t>
  </si>
  <si>
    <t xml:space="preserve"> Actividades del programa de Pre-Pensionado incluidas en Cronograma Bienestar para segundo semestre del 2022.</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</si>
  <si>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</si>
  <si>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</si>
  <si>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Subgerente de Gestión Corporativa - Equipo de Trabajo Talento Humano</t>
  </si>
  <si>
    <t xml:space="preserve">Documentos actualizados y elementos SIG / Documentos proyectados a actualizar </t>
  </si>
  <si>
    <t>Programa de desvinculación asistida (GI-36) y formatos relacionados actualizados.</t>
  </si>
  <si>
    <t>Verificar el cumplimiento al programa de saneamiento ambiental y desinfección incluido en el contrato de aseo y cafetería 244-2021, relacionado con los servicios de desinsectación y desratización.</t>
  </si>
  <si>
    <t>Realizar dos jornadas de socialización de la Plataforma Estratégica de la Empresa a todo el grupo de trabajo del proceso.</t>
  </si>
  <si>
    <t>Dos jornadas de sensibilización para el grupo de trabajo.</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</si>
  <si>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</si>
  <si>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</si>
  <si>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DE-2022-003</t>
  </si>
  <si>
    <t>Informe PAAC 2022 - Secretaría General</t>
  </si>
  <si>
    <t>Recomendaciones del Informe "PLAN ANTICORRUPCIÓN Y ATENCIÓN A LA CIUDADANÍA Y RIESGOS DE CORRUPCIÓN 2022 - EMPRESA DE RENOVACIÓN Y DESARROLLO URBANO DE BOGOTÁ D.C." de la SECRETARÍA GENERAL DE LA ALCALDÍA MAYOR DE BOGOTÁ" para incorporar mejoras en la metodología de riesgos de corrupción y fortalecer la comprensión de esta herramienta por parte de la ciudadanía y demás partes interesadas.</t>
  </si>
  <si>
    <t>Socializar a los Líderes Operativos los resultados del Informe "PLAN ANTICORRUPCIÓN Y ATENCIÓN A LA CIUDADANÍA Y RIESGOS DE CORRUPCIÓN 2022 - EMPRESA DE RENOVACIÓN Y DESARROLLO URBANO DE BOGOTÁ D.C." de la SECRETARÍA GENERAL DE LA ALCALDÍA MAYOR DE BOGOTÁ".</t>
  </si>
  <si>
    <t>Revisar y actualizar la matriz de riesgos de corrupción, para incorporar las recomendaciones emitidas por la Secretaría General, que luego del análisis realizado sean pertinentes para la administración de riesgos.</t>
  </si>
  <si>
    <t>Subgerente de Planeación y Administración de Proyectos - Líderes de proceso - Líderes Operativos</t>
  </si>
  <si>
    <t>Líderes Operativos socializados sobre el Informe "PLAN ANTICORRUPCIÓN Y ATENCIÓN A LA CIUDADANÍA Y RIESGOS DE CORRUPCIÓN 2022 - EMPRESA DE RENOVACIÓN Y DESARROLLO URBANO DE BOGOTÁ D.C." de la SECRETARÍA GENERAL DE LA ALCALDÍA MAYOR DE BOGOTÁ".</t>
  </si>
  <si>
    <t>Matriz de riesgos de corrupción 2022 actualizada y publicada en la página web y la eruNET.</t>
  </si>
  <si>
    <t>DE-2022-004</t>
  </si>
  <si>
    <t>Jefe Oficina Asesora de Comunicaciones</t>
  </si>
  <si>
    <t>Gerente de Vivienda</t>
  </si>
  <si>
    <t>Matriz de riesgos del proceso actualizada.</t>
  </si>
  <si>
    <t>EFP-2022-001</t>
  </si>
  <si>
    <t>Incluir en el Plan Anticorrupción y de Atención al Ciudadano 2022 la descripción de actividades de formulación participativa del PAAC y presentarlo al Comité Institucional de Gestión y Desempeño para su aprobación.</t>
  </si>
  <si>
    <t>Plan Anticorrupción y de Atención al Ciudadano 2022 actualizado y publicado en la página web y la eruNET.</t>
  </si>
  <si>
    <t>Desarrollar estrategias para abordar y divulgar temáticas administrativas requeridas en el marco de la rendición de cuentas de la Empresa.</t>
  </si>
  <si>
    <t>2 Piezas, boletines o infografías sobre los avances y/o resultados de la gestión administrativa de la Empresa.</t>
  </si>
  <si>
    <t>Gestionar, consolidar y suministrar la información requerida para la construcción de infografías, boletines u otros instrumentos para la divulgación de los avances y/o resultados sobre la gestión administrativa de la Empresa.</t>
  </si>
  <si>
    <t>Desarrollar infografías, boletines u otros instrumentos para la divulgación de avances y/o resultados sobre la gestión administrativa de la Empresa.</t>
  </si>
  <si>
    <r>
      <t>Para el riesgo del proceso identificado con el ID18: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se tiene definido el siguiente control: "</t>
    </r>
    <r>
      <rPr>
        <i/>
        <sz val="10"/>
        <rFont val="Arial"/>
        <family val="2"/>
      </rPr>
      <t>Los supervisores realizan de manera trimestral los informes de seguimiento de acuerdo con lo establecido en las obligaciones de cada convenio, identificando las posibles alertas que se puedan generar en el adecuado desarrollo de los mismos"</t>
    </r>
    <r>
      <rPr>
        <sz val="10"/>
        <rFont val="Arial"/>
        <family val="2"/>
      </rPr>
      <t>. Una vez verificados los soportes de la aplicación del control, se evidencia que no se realiza un informe trimestral donde se consolide lo sucedido durante el trimestre para cada convenio que se está indicando, en algunos casos hay informes bimensuales, y en otro caso informes mensuales.</t>
    </r>
  </si>
  <si>
    <r>
      <t xml:space="preserve">Revisar y ajustar el control establecido en el riesgo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xml:space="preserve"> efectuando seguimientos semanales los cuales quedarán registrados en el Tablero de Control de Proyectos.</t>
    </r>
  </si>
  <si>
    <t>FI-2022-003</t>
  </si>
  <si>
    <t>Quejas y reclamos</t>
  </si>
  <si>
    <t>Se evidencia que la petición fue trasladada fuera de los términos de ley, llegó el 26 de abril y se dio traslado el 11 de mayo. Fuera de este término el sistema permite realizar dicho traslado por el aplicativo.</t>
  </si>
  <si>
    <t>Revisar y definir instrumento de seguimiento sobre los tiempos de respuesta a las peticiones ciudadanas allegadas a la Subgerencia de Gestión Urbana.</t>
  </si>
  <si>
    <t>Efectuar adecuadamente el seguimiento a las peticiones ciudadanas en el instrumento establecido.</t>
  </si>
  <si>
    <t xml:space="preserve">01 Instrumento de seguimiento de los tiempos de respuesta definido. </t>
  </si>
  <si>
    <t>100% de las peticiones ciudadanas con respuesta oportuna.</t>
  </si>
  <si>
    <t>100 % de los líderes de proyecto que sean capacitados en la aplicación del requisito</t>
  </si>
  <si>
    <t>01 instrumento de seguimiento de los tiempos de respuesta definido</t>
  </si>
  <si>
    <t>(Peticiones con respuesta oportuna / Peticiones recibidas) * 100</t>
  </si>
  <si>
    <t>Líderes de proyecto capacitados en el manual del funcionario, Protocolo para la atención del Sistema Distrital de Quejas y Soluciones - Derechos de Petición y tiempos de respuesta oportuna de las peticiones ciudadanas.</t>
  </si>
  <si>
    <t>Realizar capacitación a los líderes de proyecto que pertenecen a la Subgerencia de Gestión Urbana acerca del manual del funcionario, Protocolo para la atención del Sistema Distrital de Quejas y Soluciones - Derechos de Petición y tiempos establecidos para dar respuesta oportuna a las peticiones ciudadanas.</t>
  </si>
  <si>
    <t>Esperanza Peña Quintero</t>
  </si>
  <si>
    <t>GTH-2022-007</t>
  </si>
  <si>
    <t>Auditoría Externa - ICONTEC</t>
  </si>
  <si>
    <t>*Considerar el riesgo de tipo de vinculación para lograr controles respecto a la ejecución de las necesidades de capacitación, apropiada para cumplir la competencia requerida.
*Revisar los controles definidos para el riesgo de baja participación del personal en el complimiento del plan estratégico de TH.</t>
  </si>
  <si>
    <t>Revisar y actualizar los riesgos del proceso de Gestión de Talento Humano.</t>
  </si>
  <si>
    <t>Mapa de riesgos del proceso de Gestión de Talento Humano actualizado y socializado.</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</si>
  <si>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</si>
  <si>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</si>
  <si>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</si>
  <si>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</si>
  <si>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</si>
  <si>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</si>
  <si>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</si>
  <si>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</si>
  <si>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GC-2022-003</t>
  </si>
  <si>
    <t>Director(a) de Gestión Contractual y Equipo de Trabajo</t>
  </si>
  <si>
    <t>Documentar el control de seguimiento en el marco de las mesas de acompañamiento, si es factible su institucionalización.</t>
  </si>
  <si>
    <t>Control de seguimiento institucionalizado</t>
  </si>
  <si>
    <r>
      <t xml:space="preserve">Generar una mesa de trabajo piloto de apoyo a la supervisión con el proceso misional </t>
    </r>
    <r>
      <rPr>
        <i/>
        <sz val="10"/>
        <rFont val="Arial"/>
        <family val="2"/>
      </rPr>
      <t>Ejecución Proyectos</t>
    </r>
    <r>
      <rPr>
        <sz val="10"/>
        <rFont val="Arial"/>
        <family val="2"/>
      </rPr>
      <t>, específicamente al CTO 01-2019 MC ARQUITECTOS S.A., para orientar el cumplimiento de las funciones de supervisión, esta mesa de trabajo servirá como insumo para determinar si es factible su institucionalización.</t>
    </r>
  </si>
  <si>
    <t>Una mesa de trabajo de apoyo a la supervisión con el proceso de Ejecución de Proyectos</t>
  </si>
  <si>
    <t>GA-2022-002</t>
  </si>
  <si>
    <t>Formular un indicador que mida el seguimiento ambiental de los proyectos en ejecución formulados en el PACA</t>
  </si>
  <si>
    <t>Subgerente de Gestión Corporativa- Subgerente de Desarrollo de Proyectos</t>
  </si>
  <si>
    <t>Un indicador que mida el seguimiento ambiental de los proyectos en ejecución formulados en el PACA</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</si>
  <si>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pues la documentación que se planteó actualizar para el antiguo proceso se cumplió, la cual ya pasó al nuevo proceso bajo el código PD-96 Seguimiento a los proyectos urbanos.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
PD-96 Seguimiento a los proyectos urbanos publicado en la eruNET en: http://186.154.195.124/mipg-sig?title=&amp;field_proceso_target_id=193</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</si>
  <si>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t>
  </si>
  <si>
    <t>Dentro del cronograma se definieron los siguientes documentos para actualizar:
PD-66 Diseño y Desarrollo de Proyectos V3 de fecha 6 de junio de 2022
PD-67 Supervisión a contratos de Interventoría V3 de fecha 3 de junio de 2022
PD-95 Estructuración del proceso de selección de contratistas para los proyectos que adelante la Empresa V2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</si>
  <si>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Documento actualizado:
PD-66 Diseño y Desarrollo de Proyectos V3 de fecha 6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</si>
  <si>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Se realizaron dos actualizaciones a la Caracterización del proceso:
CP-06 Caracterización Ejecución de Proyectos V5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</si>
  <si>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El proceso Responsable no reporto avance de actividad.</t>
  </si>
  <si>
    <t>A la fecha se han liquidado: Restrepo, Calle 26. 
En proceso de liquidación: Las cruces, Cinemateca, Manzana 5</t>
  </si>
  <si>
    <t>Se realizó la actualización del mapa de riesgos ajustando el riesgo y su control, incluyendo el seguimiento semanal reportado en el tablero de control donde se describe el estado de cumplimiento de los cronogramas de los proyectos a la Gerencia de Planeación y Seguimiento de Proyectos - Subgerencia de Planeación y Administración de Proyectos. El archivo fue remitido a la Subgerencia de Planeación y Administración de Proyectos mediante correo electrónico del día 23 de junio de 2022, desde donde informaron que debió ajustarse la fecha final de la acción, con el fin de contar con el tiempo necesario para validar si se requiere incorporar las recomendaciones para mejorar la redacción de riesgos y controles de conformidad con el informe recibido por parte de la Secretaría General y posteriormente realizar su publicación.</t>
  </si>
  <si>
    <t xml:space="preserve">Durante el periodo de medición de este informe se realizaron las siguientes actividades del programa de saneamiento ambiental desinfección, desratización y desinsectación:
Fumigación y desratización 
Junio: Se coordinó y realizó jornada de saneamiento ambiental (fumigación) el 04 de junio de 2022. 
Limpieza y mantenimiento
Mayo: Se realizaron jornadas de limpieza dirigidas por la profesional de conservación 
Junio: Se realizó brigada de aseo general, dirigida por la profesional de conservación. 
El proceso cuenta con la siguiente evidencia: 
Anexo 3. Fichas técnicas de los químicos utilizados para fumigación
Anexo 4. Informe Limpieza- Planillas
Anexo 5. Correo control de plagas
</t>
  </si>
  <si>
    <t xml:space="preserve">Durante el mes de Junio se programó y realizó la primera jornada de sensibilización con el objetivo de socializar la Plataforma Estratégica de la Empresa, para los colaboradores del proceso de Gestión Documental.
El proceso cuenta con la siguiente evidencia: Lista Asistencia
</t>
  </si>
  <si>
    <t>Se Incluyo en la agenda de sesión del Comité de Coordinación de Control Interno de la Empresa de Abril 29 de 2022, Acta No. 2, la información sobre el propósito, autoridad, responsabilidad y desempeño del Plan Anual de Auditoría y el Cumplimiento del Código de Ética.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</si>
  <si>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t>
  </si>
  <si>
    <t>El proceso cuenta con una propuesta de Mapa de Aseguramiento que presenta todos los proveedores de aseguramiento de la Empresa y establece las responsabilidades básicas, en función de la línea de defensa a la que pertenecen, para su posterior presentación a la instancia que corresponda para la respectiva aprobación, la cual se esta definiendo.</t>
  </si>
  <si>
    <t>RAD I2022001753 INFORME DE SEGUIMIENTO PLAN DE MEJORAMIENTO POR PROCESOS CORTE ENERO - MAZO 31 DE 2022</t>
  </si>
  <si>
    <t xml:space="preserve">Se realizo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 </t>
  </si>
  <si>
    <t>Se consolidó el repositorio magnético (Drive) con la información de las competencias de los Auditores Internos de Calidad, el cual se encuentra en alimentación con la información que están remitiendo dichos auditores y se encuentra bajo custodia de la Jefe de la OCI.</t>
  </si>
  <si>
    <t>Se reporto que esta tarea se asigno a la Abogada de la Oficina que reporto un avance del 25%</t>
  </si>
  <si>
    <t>Los profesionales del proceso programaron realizar jornadas de capacitación y sensibilización en el mes de julio para incentivar el uso por parte de los colaboradores del aplicativo de encuesta.</t>
  </si>
  <si>
    <t>Los profesionales del Proceso determinaron que es necesario realizar primero el proceso de capacitación y sensibilización del uso del aplicativo de encuesta a los colaboradores de la empresa, con el fin de obtener una mayor participación y de esta forma consolidar un informe de resultados que permita identificar aciertos y desaciertos en la prestación del servicio.</t>
  </si>
  <si>
    <t>Se han actualizado 70% de los expedientes de los Proyectos Voto Nacional y San Bernardo en su Lista de Chequeo.</t>
  </si>
  <si>
    <t>Se han revisado 50% de los expedientes digitales VS los expedientes físicos para realizar los ajustes en los documentos ilegibles a los que hubiere lugar.</t>
  </si>
  <si>
    <t>Se realizó Informe detallado de los casos que cuentan con doble liquidación de los proyectos Voto Nacional y San Bernardo Tercer Milenio.</t>
  </si>
  <si>
    <t>Para este periodo no se reportan avances.</t>
  </si>
  <si>
    <t>El documento que da cuenta de los procesos que surten las diferentes encuestas de satisfacción que realiza la ERU, se elaboró y se encuentra en revisión por parte de la SPAP.</t>
  </si>
  <si>
    <t xml:space="preserve">Se realizó la inclusión del riesgo "Falta de oportunidad de las respuestas" en la matriz de riesgos del proceso de atención al ciudadano. Esta pendiente la publicación por parte de la SPAP. </t>
  </si>
  <si>
    <t xml:space="preserve">El proceso Responsable reporto que No tienen avances para reportar en el periodo indicado para el plan de mejoramiento por procesos, sin embargo en el próximo informe reportaran acciones planteadas en los términos previstos </t>
  </si>
  <si>
    <t>El instrumento de evaluación se encuentra en etapa de elaboración, por lo anterior no se ha realizado ninguna evaluación para generar informe de resultados.</t>
  </si>
  <si>
    <r>
      <t xml:space="preserve">La propuesta de resolución para el funcionamiento del comité de proyectos, la cual fue revisada por la Subgerencia de Planeación, la Subgerencia Jurídica, se realizaron los ajustes conforme a la retroalimentación recibida y se encuentre en proceso de revisión y aprobación final por parte de la Gerencia General. De igual manera durante el primer semestre se han llevado a cabo 11 sesiones de comité.
</t>
    </r>
    <r>
      <rPr>
        <b/>
        <sz val="10"/>
        <rFont val="Arial"/>
        <family val="2"/>
      </rPr>
      <t>Evidencias</t>
    </r>
    <r>
      <rPr>
        <sz val="10"/>
        <rFont val="Arial"/>
        <family val="2"/>
      </rPr>
      <t>:
Radicado proyecto de resolución para firma de la Gerencia
Actas comité de Proyectos</t>
    </r>
  </si>
  <si>
    <r>
      <t xml:space="preserve">Se incluyó un 3er revisor en la línea de reporte de SIVICOF, esta pendiente la remisión del memorando a la OCI demostrando los controles y las evidencias 
</t>
    </r>
    <r>
      <rPr>
        <b/>
        <sz val="10"/>
        <rFont val="Arial"/>
        <family val="2"/>
      </rPr>
      <t xml:space="preserve">
Nota: Solicitar a la SPAP el cambio de la Fecha de la acción </t>
    </r>
  </si>
  <si>
    <r>
      <t xml:space="preserve">Debido a que no se cuenta con manuales actualizados. No se han programado las sesiones de socialización.
</t>
    </r>
    <r>
      <rPr>
        <b/>
        <sz val="10"/>
        <rFont val="Arial"/>
        <family val="2"/>
      </rPr>
      <t xml:space="preserve">Nota: Solicitar a la SPAP el cambio de la Fecha de la acción </t>
    </r>
  </si>
  <si>
    <r>
      <t xml:space="preserve">Durante la semana del 25 al 29 de abril se llevó a cabo la </t>
    </r>
    <r>
      <rPr>
        <b/>
        <sz val="10"/>
        <rFont val="Arial"/>
        <family val="2"/>
      </rPr>
      <t>Semana SIG,</t>
    </r>
    <r>
      <rPr>
        <sz val="10"/>
        <rFont val="Arial"/>
        <family val="2"/>
      </rPr>
      <t xml:space="preserve"> en que se realizaron las siguientes charlas y talleres:
•	Charla generalidades norma ISO 9001:2015
•	Taller de indicadores
•	Charla planes de mejoramiento 
•	¿Quién quiere ser millonario? (dirigida a los Líderes Operativos)
De las actividades antes mencionadas participaron alrededor de 150 colaboradores de la Empresa.
La generación de cada actividad incluyó preguntas asociadas al Sistema Integrado de Gestión, cada respuesta correcta y participación fue incentivada con un reconocimiento.
Así mismo se adelantaron los siguientes retos que contribuyeron a la recordación y reconocimiento del Sistema Integrado de Gestión:
•	Reto 1 Crucigrama aprendiendo de la Política y los Objetivos del SIG
•	Reto 2 Pintando la ciudad en la semana SIG
•	Reto 3 Sopa de letras conociendo el SIG
Para el último día de la semana se remitió al correo de todos los colaboradores el "</t>
    </r>
    <r>
      <rPr>
        <b/>
        <sz val="10"/>
        <rFont val="Arial"/>
        <family val="2"/>
      </rPr>
      <t>Decálogo de los compromisos del SIG</t>
    </r>
    <r>
      <rPr>
        <sz val="10"/>
        <rFont val="Arial"/>
        <family val="2"/>
      </rPr>
      <t xml:space="preserve">" el cual fue firmado por 200 colaboradores.
Por lo anterior, se reporta un avance del 100%, cumpliendo con la meta propuesta.
</t>
    </r>
    <r>
      <rPr>
        <b/>
        <sz val="10"/>
        <rFont val="Arial"/>
        <family val="2"/>
      </rPr>
      <t xml:space="preserve">Evidencias:
</t>
    </r>
    <r>
      <rPr>
        <sz val="10"/>
        <rFont val="Arial"/>
        <family val="2"/>
      </rPr>
      <t xml:space="preserve">1.	Listas de asistencia semana SIG
2.	Correos electrónicos con invitación a cada reto y actividad
3.	Url con los videos de cada capacitación http://186.154.195.124/noticias/celebramos-la-primera-version-de-la-semana-sig 
4.Formulario Decálogo SIG </t>
    </r>
  </si>
  <si>
    <r>
      <t xml:space="preserve">Con base en las recomendaciones del informe emitido por la Secretaría General frente al PAAC y riesgos de corrupción 2022, se elaboró la propuesta de la versión 3 del PAAC 2022, en la cual se incluyeron los siguiente cambios:
1. Inclusión de la sección "Construcción PAAC" donde se describe cómo se formuló el PAAC de manera participativa.
2. Ajuste del Componente No: 3 - Rendición de Cuentas, así: 
 Ajuste de la actividad 4.2 para precisar y dar cumplimiento de la Directiva 005 de 2020 GAB Rendición de cuentas numeral 3.2.
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Por lo anterior, se reporta un avance del 100%, cumpliendo con la meta propuesta.
</t>
    </r>
    <r>
      <rPr>
        <b/>
        <sz val="10"/>
        <rFont val="Arial"/>
        <family val="2"/>
      </rPr>
      <t>Evidencias:</t>
    </r>
    <r>
      <rPr>
        <sz val="10"/>
        <rFont val="Arial"/>
        <family val="2"/>
      </rPr>
      <t xml:space="preserve">
Correo del 23 de junio de 2022 enviando la propuesta de la versión 3 del PAAC.
Publicación del PAAC 2022:
</t>
    </r>
    <r>
      <rPr>
        <i/>
        <sz val="10"/>
        <rFont val="Arial"/>
        <family val="2"/>
      </rPr>
      <t>Página web</t>
    </r>
    <r>
      <rPr>
        <sz val="10"/>
        <rFont val="Arial"/>
        <family val="2"/>
      </rPr>
      <t xml:space="preserve">: http://eru.gov.co/es/transparencia/planeacion-presupuesto-e-informes/plan-de-accion?title=&amp;field_subcategoria_planeacion_value=6
</t>
    </r>
    <r>
      <rPr>
        <i/>
        <sz val="10"/>
        <rFont val="Arial"/>
        <family val="2"/>
      </rPr>
      <t>eruNET:</t>
    </r>
    <r>
      <rPr>
        <sz val="10"/>
        <rFont val="Arial"/>
        <family val="2"/>
      </rPr>
      <t xml:space="preserve"> http://186.154.195.124/mipg-sig?title=&amp;field_proceso_target_id=All&amp;field_clasificacion_del_document_value=14
Presentación Plan Anticorrupción y de Atención al ciudadano Versión 3.</t>
    </r>
  </si>
  <si>
    <r>
      <t xml:space="preserve">El 28 de junio se realizó una mesa de trabajo con los Líderes Operativos, y uno de los temas fue la socialización de los resultados de la evaluación PAAC 2022 - Secretaría General. De igual manera, se envió a través del correo institucional el "Informe "PLAN ANTICORRUPCIÓN Y ATENCIÓN A LA CIUDADANÍA Y RIESGOS DE CORRUPCIÓN 2022 - EMPRESA DE RENOVACIÓN Y DESARROLLO URBANO DE BOGOTÁ D.C." de la SECRETARÍA GENERAL DE LA ALCALDÍA MAYOR DE BOGOTÁ, para su socialización al interior de los equipos de trabajo.
Por lo anterior, se reporta un avance del 100%, cumpliendo con la meta propuesta.
</t>
    </r>
    <r>
      <rPr>
        <b/>
        <sz val="10"/>
        <rFont val="Arial"/>
        <family val="2"/>
      </rPr>
      <t>Evidencias:</t>
    </r>
    <r>
      <rPr>
        <sz val="10"/>
        <rFont val="Arial"/>
        <family val="2"/>
      </rPr>
      <t xml:space="preserve">
Listado de asistencia del 28 de junio de 2022.
Correo institucional del 30 de junio de 2022, enviando el Informe de la Secretaría General y demás material utilizado en la reunión.</t>
    </r>
  </si>
  <si>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</si>
  <si>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</si>
  <si>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</si>
  <si>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</si>
  <si>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</si>
  <si>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</si>
  <si>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En reuniones del 29 de abril y 16 de junio de 2022, se realizó la socialización al equipo de la Dirección Comercial del mapa de riesgos y del indicador del proceso. La lista de asistencia de la primera reunión fue firmada por ocho de los profesionales del equipo y para la segunda por doce de los colaboradores del área. (El proceso cuenta con listas de asistencia)</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</si>
  <si>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se adjunta correo de solicitud)</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</si>
  <si>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El proceso cuenta correo de solicitud)</t>
  </si>
  <si>
    <t>Mediante correo electrónico del 19 de mayo de 2022, se solicitó al proceso TIC se evalúe la posibilidad de asignar al proceso de gestión documental recursos del presupuesto anual para la actualización de equipos de cómputo, que tengan habilitado audio y video, lo anterior con el fin facilitar la participación efectiva de los colaboradores en las jornadas de capacitación y soporte, actividades propias del proceso. Esta solicitud se encuentra en proceso de evaluación.
El proceso cuenta con la siguiente evidencia:
Correo de solicitud a Gestión de TIC</t>
  </si>
  <si>
    <t>La publicación en la eruNET del normograma se realizara una vez se actualice el normograma de Oficina, la cual esta prevista par el 31 de agosto de 2022</t>
  </si>
  <si>
    <t xml:space="preserve">Durante el periodo de medición de este informe se dio cumplimiento de las siguientes actividades:
Recomendación 3. JSP7 autenticación directorio activo: 
Se incluyó la autenticación por medio del directorio activo en la nube, se planteando la solución del fortaleciendo de las contraseñas con las siguientes políticas:
1. Debe tener una longitud mínima de 8 caracteres.
2. Contiene caracteres de cada uno de los siguientes grupos:
Letras Mayúsculas: A,B,C,D,........
Letras Minúsculas: a,b,c,d,.......
Dígitos 1,2,3,4,.......
Caracteres especiales: (+,@,-,*,#,%,$)
Recomendaciones 9, 10, 11 mejorar gestión de usuarios JSP7:
Se realizó validación de la forma de creación de usuario para evitar la creación duplicada de usuarios, mediante el cruce del documento de identificación, lo cual permite identificar los números de identificación repetidos y evitar duplicidad. 
El proceso cuenta con la siguiente evidencia: Anexo 8. Plan de trabajo
</t>
  </si>
  <si>
    <t xml:space="preserve">Con el objetivo de fortalecer el conocimiento de los colaboradores del proceso en cuanto a los elementos del SIG, se abrió un espacio dentro de las reuniones semanales donde se revisan y tratan temas del SIG.
El proceso cuenta con la siguiente evidencia: Reuniones
</t>
  </si>
  <si>
    <t>El módulo de encuesta se revisó desde la parte técnica y el sistema GLPI, dicha revisión permitió identificar que el módulo de encuesta se encuentra debidamente configurado y operativo, por lo anterior no es necesario ningún ajuste y se procede a incentivar su uso por parte de los colaboradores de la empresa.
El proceso cuenta con la siguiente evidencia: Imágenes proceso GLPI</t>
  </si>
  <si>
    <t xml:space="preserve">El proceso se solicitud del concepto de favorabilidad de creación de la oficina de control interno disciplinario ante el servicio civil se inició luego de ley de garantías (22 de junio de 2022) este concepto se encuentra en etapa de evaluación por parte del servicio civil.
Adicionalmente de acuerdo a la respuesta del servicio civil debe solicitarse un concepto de asignación de recursos ante Hacienda y mediante sesión de Junta Directiva oficializar la creación.
Por lo anterior si el ajuste de los documentos no se ha iniciado ya que el proceso se encuentra en etapa inicial. 
</t>
  </si>
  <si>
    <t>En el marco de la semana SIG en abril de 2022, se coordinaron las siguientes capacitaciones dirigidas a los colaboradores de la ERU, en las cuales participaron los profesionales de Proceso e Talento Humano:
25 de abril: Capacitación en Norma ISO 9001
27 de abril: Capacitación taller diseño y clasificación de indicadores
29 de abril: Capacitación en Planes de mejoramiento
El proceso cuenta con la siguiente evidencia:
Correos de divulgación de capacitaciones, listados con registros de asistencia, evaluaciones de conocimientos pre y post Capacitaciones, ubicados en carpeta compartida en Drive en el siguiente link: https://drive.google.com/drive/folders/1vH51f9XKGnkAfpyoACQXSqmFN6f5J5vJ</t>
  </si>
  <si>
    <t>El programa de desvinculación asistida (GI-36) se encuentra en proceso de revisión, por lo anterior no se ha generado espacios para socialización.</t>
  </si>
  <si>
    <t>La profesional del proceso de Gestión Ambiental se encuentran en revisión todos los documentos del Proceso, con el objetivo de identificar cuáles deben ser actualizados o modificados, adicionalmente el GI-14 Plan de Gestión Integral de Residuos Peligrosos V1 del 02/09/2019, se encuentra en actualización conforme a recomendaciones de la Secretaría Distrital de Ambiente recibidas en la visita de seguimiento y control.</t>
  </si>
  <si>
    <t>Desde el mes de mayo se ha aumentado la demanda la prestación del servicio de transporte institucional; conforme a la nueva normalidad: RETORNO AL TRABAJO PRESENCIAL, por lo anterior la evaluación al servicio prestado medida mediante el formato FT-181 V1 "Evaluación del Servicio Plan Estratégico de Seguridad Vial" se ha reactivado.
Adicionalmente para cubrir todos los servicios prestados desde el proceso los profesionales del mismo están analizando si es necesario contar con evaluaciones individuales para cada servicio prestado o si por lo contrario generar una sola evaluación que permita obtener información general de la satisfacción frente al proceso.
Esta etapa de análisis está programada para finalizar en el mes de julio con el fin de iniciar la correspondiente socialización del instrumento y ejecutar la evaluación de satisfacción.</t>
  </si>
  <si>
    <t>Se formalizo formato "Base de datos tarjetas de acceso proximidad" para apoyo a la gestión de la expedición y entrega de los carnet institucionales, el cual recopila la información del nuevo colaborador (nombre completo, numero de cedula, área de trabajo, tipo de vinculación y acta de inicio), este formato será enviado a Planeación en el mes de julio para los trámites pertinentes.</t>
  </si>
  <si>
    <t xml:space="preserve">Se realizaron mesas de trabajo con los líderes de los procesos de Tesorería y Presupuesto, para realizar la revisión de los procedimientos PD 46 Administración Presupuestal y PD 14 recepción y Trámite de cuentas por pagar, se realizó ajustes y actualizaciones a las actividades y se encuentran en revisión por parte de los líderes de los procesos. 
El proceso cuenta con la siguiente evidencia: Documentos borrador de revisión y actualización de los procedimientos PD 46 y PD 14.
</t>
  </si>
  <si>
    <t>Adicionalmente se solicitó a COMPENSAR la propuesta -cotización para la realización de programa de pre-pensionados en el segundo semestre, como parte del Programa de desvinculación asistida. Estas actividades se encuentran identificadas en el Contrato de Compensar el cual está en proceso de revisión por parte del área Contractual de la empresa.</t>
  </si>
  <si>
    <t xml:space="preserve">La encuesta de percepción ciudadana se encuentra disponible para diligenciamiento en la pagina Web de la entidad en el siguiente link. http://www.eru.gov.co Encuesta de percepción. </t>
  </si>
  <si>
    <t xml:space="preserve">El indicador actual se encuentra alineado con las actividades de gestión de la Dirección Comercial definidas para el cumplimiento del Plan de Acción. Se revisó la conveniencia de formular nuevos indicadores, llegando a la conclusión que por ahora el actual mide la gestión y actividades asociadas al proceso, de tal forma que se continuará con el mismo.(El proceso cuenta con acta reunión de abril.
Actividad cumplida - Inefectiva: No se evidencia que el proceso cuente con herramientas de análisis de datos que le permitan medir la cantidad de recursos económicos que los procesos de comercialización y arriendo de inmuebles le genera a la Empresa. ya que el indicador existente mide el cumplimiento del plan de acción del proceso, mas no de los recursos económicos generados por este proceso misional. La idea es general indicadores o herramientas de medición que permitan medir gestión del proceso, por lo que se recomienda generar acciones pertinentes al tema. </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</si>
  <si>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(El proceso cuenta con la ficha en revisión)</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</si>
  <si>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 El proceso cuenta ficha en revisión)</t>
  </si>
  <si>
    <t xml:space="preserve">Solicitud de la Dirección Comercial a la SGI de instrucción para pago mediante Radicado: I2022001401 de Fecha: 2022-05-13 
El 13 de mayo de 2022 se radicó en Alianza Fiduciaria la instrucción de pago a Promoambiental, (comunicación con radicado No. S2022001867) ( El proceso cuenta soporte de radicación).
El 13 de junio de 2022 se realizó el trámite de pago de la deuda en Promoambiental (El proceso cuenta comprobante de pago)
Nota: Cumplida - El cumplimiento de esta acción no eliminan la no conformidad por lo que se deben plantear acciones pertinentes que contribuyan a la eliminación de la cusa raíz de la misma. </t>
  </si>
  <si>
    <t xml:space="preserve">Mediante comunicación Radicado: I2022001707 del 2022-06-14 se solicitó inicio de proceso jurídico pertinente . ( El proceso cuenta con comunicación)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quedo como observación en el informe del ICONTEC, siendo un factor potencial a evaluar en la auditoria de mantenimiento del sistema y que puede general No conformidades futuras
Nota: Cumplida - El cumplimiento de esta acción no eliminan la no conformidad por lo que se deben plantear acciones pertinentes que contribuyan a la eliminación de la cusa raíz de la misma. </t>
  </si>
  <si>
    <t xml:space="preserve">Se solicitó a Titán Group la remisión del acuerdo privado para la utilización de las estructuras (comunicación S2022002012 de mayo 25 de 2022.
El proceso cuenta con la comunicación dirigida a Century 2021 Radicado: S2021004698 de Fecha: 2021-11-26 , en la que se solicitó el retiro de las estructuras y la respectiva respuesta recibida con Radicado E202007525 del 2021-12-10 en la que informan que se suscribió un acuerdo privado para la tenencia de las mismas.
Así mismo se cuenta con un documento de Acuerdo suscrito entre UT Titán y UT Century 21 firmado en Diciembre de 2021 
</t>
  </si>
  <si>
    <t xml:space="preserve">Con comunicación Radicado: S2022001306 de Fecha: 2022-03-31 se Solicito de actualización de póliza 15-45-101126322
Vía correo electrónico (ver cadena de correos) se solicito a Alianza Fiduciaria revisión de las pólizas allegadas.
El Contrato de arrendamiento 001 de 2021 se prorrogó desde el 18 de mayo de 2022 por un término de 6 meses, incrementando el valor del canon a $300.000.000. Por lo que se solicita ampliación de pólizas Radicado: S2022002013 del 20220525
Se obtuvieron las pólizas actualizadas y se remitieron a la Dirección de Gestión Contractual y a Alianza Fiduciaria para revisión ver correo junio 30 2022.
Nota: Esta acción se dará como cerrada una vez la Dirección de Contratos apruebe las pólizas </t>
  </si>
  <si>
    <t>A continuación se relacionan las reuniones sostenidas que soportan los avances y seguimiento a la actividad requerida:
1) Virtual - Reunión ERU - IPES 08.04.22
2) Reunión San Victorino IPES - ERU 21.04.22
3) Proyecto San Victorino Expropietarios 26.04.22
4) Reservado Concejal Javier Ospina 27.04.22
5) Reunión IPES - ERU - Presencial 02.05.22
6) Presencial Reunión Expropietarios San Victorino 23.05.22
7) Presencial - Reunión ERU/Líderes Madrugón 27.05.22
8) Presencial Conversatorio Nuevo Centro Internacional 27.05.22
9) SV - Presentación Juan Ricardo Ortega 01.06.22
10 ) Reunión Grupo Gran Estación 03.06.22
11) Presencial Canales Desarrolladores 16.06.22
12) Conversatorio Ospina Constructores 23.06.22</t>
  </si>
  <si>
    <r>
      <t>Los manuales se encuentran en proceso de revisión por parte de la DGC. De igual forma nos encontramos a al espera del nuevo manual de contratación de la Empresa, con el fin de incorporar lineamientos que apliquen a los manuales operativos de los fideicomisos. 
N</t>
    </r>
    <r>
      <rPr>
        <b/>
        <sz val="10"/>
        <rFont val="Arial"/>
        <family val="2"/>
      </rPr>
      <t>ota: A la fecha de la revisión no se había efectuado el cambio de la fecha de finalización de la acción por lo que se recomienda solicitar a la SPAP el cambio de la Fecha de la acción ya que continua con vencimiento de diciembre de 2021.</t>
    </r>
  </si>
  <si>
    <r>
      <t xml:space="preserve">Debido a que no se cuenta con manuales actualizados. No se han programado las sesiones de socialización.
</t>
    </r>
    <r>
      <rPr>
        <b/>
        <sz val="10"/>
        <rFont val="Arial"/>
        <family val="2"/>
      </rPr>
      <t>Nota: Solicitar a la SPAP el cambio de la Fecha de la acción ya que esta depende de acción anterior la cual continua con vencimiento de diciembre de 2021.</t>
    </r>
  </si>
  <si>
    <t>Se revisaron y ajustaron los siguientes documentos, los cuales están publicados en la reúne
Febrero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Marzo
Se aprobó y adoptó mediante resolución 042 del 29 de marzo del 2022 la Actualización del Programa de Gestión Documental. 
El proceso cuenta con la siguiente evidencia: versiones finales de los documentos publicadas en la reúne
http://186.154.195.124/mipg-sig?title=&amp;field_proceso_target_id=167&amp;field_clasificacion_del_document_value=All</t>
  </si>
  <si>
    <t xml:space="preserve">Durante el periodo de medición de este informe se revisaron y ajustaron los siguientes documentos: 
Mayo: 
- Mediante correo electrónico de fecha (13 de mayo de 2022) se envió para la actualización del Manual de Correspondencia PD -38 a la Subgerencia de Planeación y Administración de Proyectos para revisión y normalización, a la cual se recibió respuesta con solicitud de ajustes el pasado 13 de junio de 2022., dichos ajustes en proceso por parte de los profesionales del área para poder ser enviados nuevamente para los tramites pertinentes. 
- En el mes de mayo se realizó la actualización, normalización y publicación del mapa de oportunidades del proceso de Gestión Documental el cual se publicó en la ERUNET el 18 de mayo de 2022. 
El proceso cuenta con la siguiente evidencia: 
Correo de revisión y normalización Manual de Correspondencia PD -38 
Versiones finales de los documentos publicadas en la reúne
http://186.154.195.124/mipg-sig?title=&amp;field_proceso_target_id=167&amp;field_clasificacion_del_document_value=All
</t>
  </si>
  <si>
    <t>Se cuenta con el Estatuto de Auditoría, el Código de ética actualizados pero a la fecha de seguimiento no habían sido presentados al Comité CICCI, ya que se esta definiendo quien cual es la instancia que debe realizar la aprobación del Estatuto, si es la Junta o el Comité CICCI.
El Procesos Responsable solicitará cambio de fecha de finalización de la acción a la SPAP.</t>
  </si>
  <si>
    <t>El proceso Responsable reporta que: La Oficina cuenta con los soportes de los informes de auditoria entregados en el primer semestre de la vigencia 2022 donde se incluye el análisis de los riesgos de los procesos evaluados:
Auditoria Contratos arrendamiento - Predios San Victorino
Las demás auditorias en desarrollo o programadas se entregaran en el segundo semestre de la vigencia 2022 y se informa que todas tienen incluido el numeral de Riesgos relevantes de los procesos objeto de auditoría.</t>
  </si>
  <si>
    <t>la Propuesta se reviso y se ajusto según las observaciones de la Subgerencia Jurídica y posteriormente la Subgerencia inicio la revisión pertinente y ello concepto resultado de la revisión se presentaran en el tercer trimestre de la vigencia 2022</t>
  </si>
  <si>
    <t xml:space="preserve">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t>
  </si>
  <si>
    <t>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FT-205 Selección Auditores Internos de Calidad - Aplicación de Criterios V1 de Abril de 2022</t>
  </si>
  <si>
    <t>La Socialización del normograma se realizara una vez se actualice el normograma de Oficina y se publique en la Erunet, Esta actividad esta programada para ser ejecutada del 15 de Septiembre de 2022 al 30 de Octubre de 2022.</t>
  </si>
  <si>
    <t>Los profesionales del proceso están evaluando la pertinencia de la creación de indicadores mediante la revisión de información de los indicadores actuales y actividades de gestión realizadas. Se tiene programado la actualización de la batería de indicadores para el tercer trimestre del año.</t>
  </si>
  <si>
    <t xml:space="preserve">Los profesionales del proceso identificaron la necesidad de elaborar un procedimiento para control de cambio en sistemas de información dicho borrador está en proceso de construcción con el fin de ser enviado a la oficina de Planeación para los trámites pertinentes.
El proceso cuenta con la siguiente evidencia: Borrador procedimiento para control de cambio en sistemas de información
</t>
  </si>
  <si>
    <t>Revisar y ajustar el sistema mesa de ayuda para incorporar la categoría de acompañamiento.</t>
  </si>
  <si>
    <t>1 Categoría de acompañamiento incorporada en el sistema mesa de ayuda</t>
  </si>
  <si>
    <t>Se realizó el ajuste a los indicadores de la oficina de Gestión social , se creo el indicador denominado “Atención de unidades sociales y/o personas que requieran asesoría de Gestión Social” y se eliminó del indicador “Oportunidad en el trámite de reconocimientos económicos a las unidades Sociales” desde el mes de julio posterior a la generación del último reporte de indicadores.</t>
  </si>
  <si>
    <t>- Se realizan mesas de trabajo con el equipo de trabajo de la SGU, haciendo revisión del procedimiento de prefactibilidad de proyecto identificando los puntos de control.
- Con base en la actualización del procedimiento de prefactibilidad, se realiza la socialización de este documento a todo el equipo de la SGU, por medio de presentación virtual, adicionalmente se remite vía correo electrónico la información correspondiente a todos los colaboradores.</t>
  </si>
  <si>
    <t xml:space="preserve">-Se realizaron mesas de trabajo con el equipo de trabajo de la SGU, definiendo la aplicación del numeral de diseño, un instructivo que establezca las actividades de prefactibilidad de proyectos en las diferentes etapas del proceso de diseño, junto con sus responsables y puntos de control </t>
  </si>
  <si>
    <t xml:space="preserve">
-La SGU, define la aplicación del numeral de diseño y desarrollo 8.3, se incluye en el procedimiento de prefactibilidad de proyectos. 
- Dentro de la actualización del procedimiento, se incluye la matriz de diseño en la cual, se definen las diferentes actividades a realizar en las etapas de diseño, incluyendo responsabilidades y puntos de control. Dando cumplimiento así, al numeral 8.3 de la norma ISO 9001:2015.
-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</si>
  <si>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</si>
  <si>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</si>
  <si>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r>
      <t xml:space="preserve">Se actualizado la batería de indicadores del proceso de Talento Humano mediante la creación de un indicador que permitiera hacer seguimiento a la verificación de la eficacia de las capacitaciones. Dicho indicador fue aprobado y publicado el pasado 06 de junio n la Erunet en el link http://186.154.195.124/mipg-sig?title=&amp;field_proceso_target_id=166&amp;field_clasificacion_del_document_value=8.
Así las cosas el primer seguimiento se realizara en reporte de indicadores del tercer trimestre de la vigencia.
</t>
    </r>
    <r>
      <rPr>
        <b/>
        <sz val="10"/>
        <rFont val="Arial"/>
        <family val="2"/>
      </rPr>
      <t xml:space="preserve">Nota: Se debe solicitar a SPAP la ampliación del plazo de esta acción ya que enuncia tres seguimientos que se iniciara en el mes de Octubre de 2022 y debería finalizar en abril de 2022
</t>
    </r>
  </si>
  <si>
    <t xml:space="preserve">Los profesionales de Talento Humano se encuentran en revisión del Programa de desvinculación asistida (GI-36) y formatos relacionados. El documento se encuentra en proceso de ajustes, junto a los FT asociados, para ser enviados al área de Planeación a mediados del mes de julio. 
</t>
  </si>
  <si>
    <t>GGI-2022-001</t>
  </si>
  <si>
    <t>Asegurar que se incluya como parte del soporte de validación de las piezas gráficas impresas, los volantes que acepta el usuario, de manera que les permite demostrar la aceptación antes de la publicación.</t>
  </si>
  <si>
    <t>Jefe Oficina Asesora de Comunicaciones y Equipo de Trabajo</t>
  </si>
  <si>
    <t>Asegurar que se incluye como parte de las actividades del proceso la retoma de controles identificadas a causa de proyectos que fueron viabilizados pero que por causas externas no lograron cumplir sus objetivos.</t>
  </si>
  <si>
    <t>Promover acciones de acompañamiento específico para aquellos casos que les permita lograr eficacia sobre casos de nuevos funcionarios (supervisores) cuando se requiera para mitigar la materialización de riesgos asociados a esta actividad.</t>
  </si>
  <si>
    <t>Asegurar que se logra incluir como los indicadores del proceso las actividades del PACA, como evidencia del proceso de gestión ambiental.</t>
  </si>
  <si>
    <t>Radicar la solicitud de instrucción de pago en la fiduciaria (comunicación).</t>
  </si>
  <si>
    <t xml:space="preserve">Realizar la revisión y actualización de los procedimientos PD- 11 y PD-12 incluyendo los controles asociados a la validación de las piezas gráficas impresas. </t>
  </si>
  <si>
    <t xml:space="preserve">Procedimientos PD-11 y PD-12 actualizados y socializados. </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</si>
  <si>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</si>
  <si>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GD-2022-004</t>
  </si>
  <si>
    <t>Revisar matriz de riesgos para incluir otros necesarios a partir de la implementación del SGDEA.</t>
  </si>
  <si>
    <t>Mapa de riesgos del proceso actualizado y socializado.</t>
  </si>
  <si>
    <t>Revisar y actualizar el mapa de riesgos del proceso de Gestión Documental teniendo en cuenta la oportunidad de mejora.</t>
  </si>
  <si>
    <t>Mediante reunión de coordinación No. 11 de fecha 6 de junio de 2022, se socializó la Matriz de identificación y aplicación del requisito 8.3 del numeral de la norma ISO9001:2015, a los 51 colaboradores de la Subgerencia de Desarrollo de Proyectos, cumpliendo con el 100% de participación. Se adjunta la matriz, el acta y el formato de asistencia.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quedó como observación en el informe del ICONTEC, siendo un factor potencial a evaluar en la auditoria de mantenimiento del sistema y que puede general No conformidades futuras</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</si>
  <si>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</si>
  <si>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</si>
  <si>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</si>
  <si>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</si>
  <si>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</si>
  <si>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</si>
  <si>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</si>
  <si>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</si>
  <si>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</si>
  <si>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</si>
  <si>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</si>
  <si>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</si>
  <si>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</si>
  <si>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</si>
  <si>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</si>
  <si>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</si>
  <si>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GC-2022-009</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</si>
  <si>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</si>
  <si>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</si>
  <si>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GF-2022-002</t>
  </si>
  <si>
    <t xml:space="preserve">Contrato 166 de 2021 - SÁNCHEZ JOSÉ GUILLERMO 
Revisadas las 14 órdenes de pagos publicadas en el aplicativo TAMPUS, las mismas no muestran el valor de la base gravable para la deducción del ICA retenido. 
Contrato 054 de 2022 - ANDRÉS RICARDO RAMÍREZ HOYOS 
Revisadas las 4 órdenes de pagos publicadas en el aplicativo TAMPUS, las mismas no muestran el valor de la base gravable para la deducción del ICA retenido. 
Contrato 084 de 2022 - OSPINA GARZÓN SHARY LORENA 
Revisadas las 3 órdenes de pagos publicadas en el aplicativo TAMPUS, las mismas no muestran el valor de la base gravable para la deducción del ICA retenido. 
Contrato 105 de 2021 - DURAN RAMÍREZ CLAUDIA LILIANA 
En la revisión realizada a la carátula reportada por el aplicativo JSP7 correspondiente al pago realizado a la factura FE – 9, no se evidencia el descuento de las deducciones por concepto a Otras Retenciones; revisada la Orden de pago en TAMPUS No. 1403, ésta muestra que se realizaron la totalidad de las retenciones. 
Conclusión del Informe: Analizada la respuesta del auditado se observa que se solicitó la acción de mejora correspondiente frente al hecho citado. Así mismo el sistema JSP7 debe reflejar la información de las órdenes de pago, incluidas todos sus elementos de manera completa actualizada y oportuna, se mantiene la observación. </t>
  </si>
  <si>
    <t>Subgerente de Gestión Corporativa - Líderes Proceso Gestión Financiera - Tesorería</t>
  </si>
  <si>
    <t>Reporte de carátula actualizado, si es procedente acorde con la respuesta del proveedor.</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</si>
  <si>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</si>
  <si>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</si>
  <si>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</si>
  <si>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Cargar la orden de pago en el contrato correspondiente en la plataforma SECOP II o su equivalente, en el módulo de Plan de Pagos y cambiar a estado pagado.</t>
  </si>
  <si>
    <t>100% Ordenes de pago cargadas de manera uniforme en Secop II.</t>
  </si>
  <si>
    <t>Llevar un cuadro de seguimiento al cumplimiento de las obligaciones establecidas en los contratos de prestación de servicios profesionales y de apoyo a la gestión para evidenciar el desarrollo de actividades en cada una.</t>
  </si>
  <si>
    <t>De acuerdo con los resultados de la auditoría interna realizada al proceso de Gestión Contractual, de manera general se presentaron hallazgos correspondientes a la falta de soportes cargados en el sistema SECOP II, específicamente las órdenes de pago en las cuentas de cobro y debilidades en el control.</t>
  </si>
  <si>
    <t>Falta de un control adicional que permita garantizar el cargue de los documentos requeridos en el aplicativo SECOP II.
Falta de seguimiento a los pagos realizados.</t>
  </si>
  <si>
    <t>100% de los cobros aprobados revisados</t>
  </si>
  <si>
    <t>Realizar una segunda validación mensual a partir del quinto (5) día hábil de cada mes y dentro de los 15 días siguientes del cargue, de los documentos requisitos para el pago, de las órdenes de pago y del cierre del mismo, para los pagos aprobados.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</si>
  <si>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</si>
  <si>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</si>
  <si>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</si>
  <si>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</si>
  <si>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</si>
  <si>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</si>
  <si>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</si>
  <si>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</si>
  <si>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Actualizar del FT-23 "Lista de chequeo" respecto a la instrucción de creación del expediente en TAMPUS.</t>
  </si>
  <si>
    <t>Validar con el proveedor del Sistema Administrativo y Financiero JSP7, la viabilidad de la actualización del reporte carátula en relación con la información sobre pagos con el fin de reflejar los descuentos de Ley aplicables al momento de la causación de la cuenta y/o factura, así como la en la sección de la liquidación de pago el valor de la base gravable cuando se hace la deducción del ICA.</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</si>
  <si>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</si>
  <si>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</si>
  <si>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</si>
  <si>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</si>
  <si>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</si>
  <si>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</si>
  <si>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OBS. Contrato 005 de 2022 - JEINER DUVAN VELÁSQUEZ RESTREPO 
 No se evidencia Memorando de solicitud de trámite vía SGDEA con la creación del expediente contractual No se evidencia el Memorando de solicitud de trámite vía SIDEAP con la creación del expediente contractual “
OBS. Contrato 010 de 2022 - MILLER OSWALDO VILLAMIZAR ROJAS 
 No se evidencia Memorando de solicitud de trámite vía SGDEA con la creación del expediente contractual No se evidencia el Memorando de solicitud de trámite vía SIDEAP con la creación del expediente contractual.
OBS. Contrato 072 de 2022 - REMY FERNANDO MATEUS SALINAS
No se evidencia Memorando de solicitud de trámite vía SGDEA con la creación del expediente contractual No se evidencia el Memorando de solicitud de trámite vía SIDEAP con la creación del expediente contractual.</t>
  </si>
  <si>
    <t>Debilidad en la instrucción impartida a través del Formato FT-23 Lista de chequeo respecto a la creación del expediente contractual.</t>
  </si>
  <si>
    <t>Formato FT-23 "Lista de chequeo" actualizado</t>
  </si>
  <si>
    <t>Falta de actualización de las herramientas dispuestas en el Sistema JSP7.
 Debilidades en la verificación de la información financiera que reflejan los aplicativos.</t>
  </si>
  <si>
    <t>Un cuadro de seguimiento al cumplimiento de cada una de las obligaciones en los contratos de prestación de servicios profesionales y de apoyo a la gestión.</t>
  </si>
  <si>
    <t>Reiterar la socialización del procedimiento PD-94 Publicación de informes y pagos a contratistas a través de plataforma SECOP II o su equivalente vigente, a los contratistas de la Subgerencia de Desarrollo de Proyectos.</t>
  </si>
  <si>
    <t>100% de los colaboradores del proceso capacitados nuevamente en la versión vigente del procedimiento PD-94.</t>
  </si>
  <si>
    <t>Cumplida inefectiva</t>
  </si>
  <si>
    <t>Actividad programada para su ejecución en el tercer trimestre de 2022.</t>
  </si>
  <si>
    <t xml:space="preserve">Los manuales se encuentran en proceso de revisión por parte de la DGC. De igual forma nos encontramos a al espera del nuevo manual de contratación de la Empresa, con el fin de incorporar lineamientos que apliquen a los manuales operativos de los fideicomisos. </t>
  </si>
  <si>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</si>
  <si>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r>
      <t xml:space="preserve">El control se encuentra implementado desde el segundo semestre de 2020
</t>
    </r>
    <r>
      <rPr>
        <b/>
        <sz val="10"/>
        <rFont val="Arial"/>
        <family val="2"/>
      </rPr>
      <t>NOTA: No se evidencia el cambio de la fecha de la finalización de la acción como se informo por parte del proceso que fue solicitado a la SPAP</t>
    </r>
  </si>
  <si>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</si>
  <si>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t>Los riesgos fueron actualizados en el Mapa de Riesgos versión 3 y 4 publicados los días 12 de julio y 30 de agosto de 2022 en el Sistema Integrado de Gestión - SIG</t>
  </si>
  <si>
    <r>
      <t xml:space="preserve">El proceso de Gestión Documental realizo solicitud en el mes de Mayo del 2022, de la asignación de recursos para la actualización de los equipos de cómputo del proceso, dando cumplimento a la meta e indicador asociados a esta acción.
</t>
    </r>
    <r>
      <rPr>
        <b/>
        <sz val="10"/>
        <rFont val="Arial"/>
        <family val="2"/>
      </rPr>
      <t xml:space="preserve">
Nota: Cumplida - Inefectiva, El cumplimiento de esta acción no eliminan la no conformidad por lo que se deben plantear acciones pertinentes que contribuyan a la eliminación de la cusa raíz de la misma. </t>
    </r>
  </si>
  <si>
    <t xml:space="preserve">Durante el mes de septiembre se programó y realizó la segunda jornada de sensibilización con el objetivo de socializar el Funcionamiento y contenido de la Plataforma Estratégica, dicha socialización se realizó el 05-09-2022, dando cumplimento a la meta e indicador asociados a esta acción.
El proceso cuenta con la siguiente evidencia: 
Lista Asistencia sensibilización Funcionamiento y contenido de la Plataforma Estratégica
</t>
  </si>
  <si>
    <t>El proceso publico en la pagina web de la Empresa la Matriz de seguimiento Plan de Mejoramiento por Procesos Abril - Junio 202 y adicionalmente radico "INFORME DE SEGUIMIENTO PLAN DE MEJORAMIENTO POR PROCESOS CORTE ABRIL - JUNIO DE 2022 RAD E2022002744"</t>
  </si>
  <si>
    <t>Se realizo la revisión y actualización del normograma del proceso, el cual se encuentra para revisión y aprobación de la jefatura y posterior de publicación</t>
  </si>
  <si>
    <t>Los profesionales del proceso continúan evaluando la pertinencia de la creación de indicadores, se tiene programada reunión con Planeación con el fin de evaluar posibles ajustes a las metas de los actuales indicadores.</t>
  </si>
  <si>
    <r>
      <t xml:space="preserve">Se encuentra pendiente de analizar la viabilidad de unificar los expedientes mediante el análisis social y jurídico.
</t>
    </r>
    <r>
      <rPr>
        <b/>
        <sz val="10"/>
        <rFont val="Arial"/>
        <family val="2"/>
      </rPr>
      <t>NOTA: Esta actividad no reporta avance en lo corrido de la vigencia por lo que se recomienda verificar la pertinencia de la misma y los tiempos planteados para su ejecución.</t>
    </r>
  </si>
  <si>
    <t>Se han revisado 75% de los expedientes digitales VS los expedientes físicos para realizar los ajustes en los documentos ilegibles a los que hubiere lugar.</t>
  </si>
  <si>
    <t>*La SGU, define la aplicación del numeral de diseño y desarrollo 8.3, se incluye en el procedimiento de prefactibilidad de proyectos. 
*Dentro de la actualización del procedimiento, se incluye la matriz de diseño en la cual, se definen las diferentes actividades a realizar en las etapas de diseño, incluyendo responsabilidades y puntos de control. Dando cumplimiento así, al numeral 8.3 de la norma ISO 9001:2015.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</si>
  <si>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
Se elaboro al interior de la Subgerencia de Gestión Urbana, un instrumento de seguimiento para llevar trazabilidad de los tiempos de respuesta a las peticiones ciudadanas allegadas a la Subgerencia. El Proceso cuenta con la evidencia instrumento de seguimiento.</t>
  </si>
  <si>
    <t>El día jueves 25 de agosto se llevo a cabo la Inducción al proceso de atención al ciudadano de 8am a 9am, cerca del manual del funcionario, Protocolo para la atención del Sistema Distrital de Quejas y Soluciones - Derechos de Petición y tiempos establecidos para dar respuesta oportuna a las peticiones ciudadana, la cual fue dirigida por Maritza Zambrano y Blanca Cruz de la Oficina de Gestión Social, y se contó con la participación de los líderes de los proyectos de la Subgerencia de Gestión Urbana. El Proceso cuenta con la evidencia de asistencia a la capacitación.</t>
  </si>
  <si>
    <t>Se elaboro al interior de la Subgerencia de Gestión Urbana, un instrumento de seguimiento para llevar trazabilidad de los tiempos de respuesta a las peticiones ciudadanas allegadas a la Subgerencia. El Proceso cuenta con la evidencia instrumento de seguimiento.</t>
  </si>
  <si>
    <r>
      <t xml:space="preserve">Se esta llevando a cabo el seguimiento de las peticiones ciudadanas allegadas a la Subgerencia en el instrumento previamente establecido, en el cual se refleja el 96% de cumplimiento. El proceso cuenta con evidencias del instrumento con medición de indicador.
</t>
    </r>
    <r>
      <rPr>
        <b/>
        <sz val="10"/>
        <rFont val="Arial"/>
        <family val="2"/>
      </rPr>
      <t>NOTA: Esta actividad esta programada hasta el 31 de diciembre de 2022, por lo que en el ultimo trimestre el proceso deberá reportar la evidencia de la aplicación del instrumento de seguimiento para verificar la Efectividad del mismo. Por lo anterior el porcentaje de avance es proporcional a los meses transcurridos desde la implementación del mismo quedando tres mese de la vigencia por ser evaluados</t>
    </r>
  </si>
  <si>
    <t xml:space="preserve">El proceso de Talento Humano genero una matriz de capacitación la cual permite identificar los resultados de las evaluaciones y demás información necesaria en la ejecución del proceso de capacitación.
El proceso cuenta con la siguiente evidencia:
El proceso cuenta con la Matriz Capacitación ERU- 2022
</t>
  </si>
  <si>
    <r>
      <t xml:space="preserve">Se realizó la revisión y actualización de los riesgos de corrupción de los procesos </t>
    </r>
    <r>
      <rPr>
        <b/>
        <sz val="10"/>
        <rFont val="Arial"/>
        <family val="2"/>
      </rPr>
      <t xml:space="preserve">Direccionamiento, Estratégico, Comercialización, Evaluación Financiera de Proyectos, Gestión de Servicios Logísticos, Gestión Financiera y Evaluación y Seguimiento, </t>
    </r>
    <r>
      <rPr>
        <sz val="10"/>
        <rFont val="Arial"/>
        <family val="2"/>
      </rPr>
      <t xml:space="preserve">atendiendo las observaciones de la </t>
    </r>
    <r>
      <rPr>
        <i/>
        <sz val="10"/>
        <rFont val="Arial"/>
        <family val="2"/>
      </rPr>
      <t>Dirección Distrital de Desarrollo Institucional</t>
    </r>
    <r>
      <rPr>
        <sz val="10"/>
        <rFont val="Arial"/>
        <family val="2"/>
      </rPr>
      <t xml:space="preserve">, las cuales quedaron incorporadas en la versión 4 del </t>
    </r>
    <r>
      <rPr>
        <b/>
        <sz val="10"/>
        <rFont val="Arial"/>
        <family val="2"/>
      </rPr>
      <t xml:space="preserve">Mapa de Riesgos Institucional, </t>
    </r>
    <r>
      <rPr>
        <sz val="10"/>
        <rFont val="Arial"/>
        <family val="2"/>
      </rPr>
      <t xml:space="preserve">el cual está publicado el 30-08-2022 en la eruNET y en la página web de la ERU en la sección Transparencia &gt;&gt; Planeación, presupuesto e informes &gt;&gt; Plan de acción &gt;&gt; Plan Anticorrupción y de Atención al Ciudadano.
Por lo anterior, se reporta un avance del 50%, por cuanto falta adelantar las mesas de trabajo con los procesos Gestión de Grupos de Interés, Gestión de Talento Humano - Control Interno Disciplinario, Gestión de TIC, Gestión Jurídica y Gestión Documental.
</t>
    </r>
    <r>
      <rPr>
        <b/>
        <sz val="10"/>
        <rFont val="Arial"/>
        <family val="2"/>
      </rPr>
      <t>Evidencias:</t>
    </r>
    <r>
      <rPr>
        <sz val="10"/>
        <rFont val="Arial"/>
        <family val="2"/>
      </rPr>
      <t xml:space="preserve">
- Mapa de Riesgos Institucional, versión 4, publicado en la página web de la ERU en la sección Transparencia &gt;&gt; Planeación, presupuesto e informes &gt;&gt; Plan de acción &gt;&gt; Plan Anticorrupción y de Atención al Ciudadano y en la eruNET</t>
    </r>
  </si>
  <si>
    <r>
      <t xml:space="preserve">Con el apoyo de la Oficina Asesora de Comunicaciones, se realizó la publicación de las siguientes 4 piezas en las redes sociales, las cuales promovieron la consulta de la información pública sobre la gestión administrativa y misional de la Empresa, previo al ejercicio de Rendición de Cuentas:
- </t>
    </r>
    <r>
      <rPr>
        <b/>
        <sz val="10"/>
        <rFont val="Arial"/>
        <family val="2"/>
      </rPr>
      <t>¿Sabes cuáles son nuestros proyectos?</t>
    </r>
    <r>
      <rPr>
        <sz val="10"/>
        <rFont val="Arial"/>
        <family val="2"/>
      </rPr>
      <t xml:space="preserve">: su propósito fue visibilizar la información sobre los proyectos que desarrolla la empresa.
- </t>
    </r>
    <r>
      <rPr>
        <b/>
        <sz val="10"/>
        <rFont val="Arial"/>
        <family val="2"/>
      </rPr>
      <t>Ingresa a www.eru.gov.co y conoce nuestro botón de denuncias de actos de corrupción</t>
    </r>
    <r>
      <rPr>
        <sz val="10"/>
        <rFont val="Arial"/>
        <family val="2"/>
      </rPr>
      <t xml:space="preserve">: su propósito fue informar sobre los canales de denuncias para actos de corrupción en la Empresa.
- </t>
    </r>
    <r>
      <rPr>
        <b/>
        <sz val="10"/>
        <rFont val="Arial"/>
        <family val="2"/>
      </rPr>
      <t>¿Sabias que en nuestra página web tenemos una sección sobre transparencia y acceso a la información pública?</t>
    </r>
    <r>
      <rPr>
        <sz val="10"/>
        <rFont val="Arial"/>
        <family val="2"/>
      </rPr>
      <t xml:space="preserve">: su propósito fue dar a conocer la sección que contiene información administrativa de la empresa, procesos de contratación, planeación, presupuesto, informes, instrumentos de información pública, entre otros. 
- </t>
    </r>
    <r>
      <rPr>
        <b/>
        <sz val="10"/>
        <rFont val="Arial"/>
        <family val="2"/>
      </rPr>
      <t>¿Qué temas quieres que tratemos en nuestra próxima Rendición de Cuentas?</t>
    </r>
    <r>
      <rPr>
        <sz val="10"/>
        <rFont val="Arial"/>
        <family val="2"/>
      </rPr>
      <t xml:space="preserve">: su propósito es conocer cuáles son los temas de interés para nuestra Rendición de Cuentas vigencia 2022, por parte de los grupos de valor y demás grupos de interés.
</t>
    </r>
    <r>
      <rPr>
        <b/>
        <sz val="10"/>
        <rFont val="Arial"/>
        <family val="2"/>
      </rPr>
      <t xml:space="preserve">
</t>
    </r>
    <r>
      <rPr>
        <sz val="10"/>
        <rFont val="Arial"/>
        <family val="2"/>
      </rPr>
      <t xml:space="preserve">Por lo anterior, se reporta un avance del 50%, pues posterior a la Audiencia Pública se publicará el boletín o infografía complementario sobre los avances y/o resultados de la gestión administrativa de la Empresa.
</t>
    </r>
    <r>
      <rPr>
        <b/>
        <sz val="10"/>
        <rFont val="Arial"/>
        <family val="2"/>
      </rPr>
      <t xml:space="preserve">
Evidencias</t>
    </r>
    <r>
      <rPr>
        <sz val="10"/>
        <rFont val="Arial"/>
        <family val="2"/>
      </rPr>
      <t xml:space="preserve">:
</t>
    </r>
    <r>
      <rPr>
        <b/>
        <sz val="10"/>
        <rFont val="Arial"/>
        <family val="2"/>
      </rPr>
      <t>- ¿Sabes cuáles son nuestros proyectos?</t>
    </r>
    <r>
      <rPr>
        <sz val="10"/>
        <rFont val="Arial"/>
        <family val="2"/>
      </rPr>
      <t xml:space="preserve">
https://www.instagram.com/p/CiOKw-8JtxK/?igshid=YmMyMTA2M2Y%3D
https://www.facebook.com/photo/?fbid=451088110383083&amp;set=a.402364615255433
</t>
    </r>
    <r>
      <rPr>
        <b/>
        <sz val="10"/>
        <rFont val="Arial"/>
        <family val="2"/>
      </rPr>
      <t xml:space="preserve">- Ingresa a www.eru.gov.co y conoce nuestro botón de denuncias de actos de corrupción
</t>
    </r>
    <r>
      <rPr>
        <sz val="10"/>
        <rFont val="Arial"/>
        <family val="2"/>
      </rPr>
      <t xml:space="preserve">https://www.instagram.com/p/Ciuor-cufj9/?igshid=YmMyMTA2M2Y%3D
https://www.facebook.com/photo/?fbid=459370562888171&amp;set=a.402364608588767
</t>
    </r>
    <r>
      <rPr>
        <b/>
        <sz val="10"/>
        <rFont val="Arial"/>
        <family val="2"/>
      </rPr>
      <t>- ¿Sabias que en nuestra página web tenemos una sección sobre transparencia y acceso a la información pública?</t>
    </r>
    <r>
      <rPr>
        <sz val="10"/>
        <rFont val="Arial"/>
        <family val="2"/>
      </rPr>
      <t xml:space="preserve">
https://www.instagram.com/p/Civpa7lJGKQ/?igshid=YmMyMTA2M2Y%3D
https://www.facebook.com/photo/?fbid=460113036147257&amp;set=a.402364608588767
</t>
    </r>
    <r>
      <rPr>
        <b/>
        <sz val="10"/>
        <rFont val="Arial"/>
        <family val="2"/>
      </rPr>
      <t xml:space="preserve">- ¿Qué temas quieres que tratemos en nuestra próxima Rendición de Cuentas?
</t>
    </r>
    <r>
      <rPr>
        <sz val="10"/>
        <rFont val="Arial"/>
        <family val="2"/>
      </rPr>
      <t>https://www.facebook.com/photo/?fbid=465386818953212&amp;set=a.402364608588767</t>
    </r>
  </si>
  <si>
    <t xml:space="preserve">En el mes de septiembre se realizó la entrega en el sector del voto nacional del boletín informativo: "Bronx al día", la evidencia se encuentra descrita en la nota ubicada en la página web en el siguiente enlace:
http://www.eru.gov.co/index.php/es/noticias/asi-fue-la-entrega-de-una-nueva-edicion-del-bronx-al-dia-en-el-voto-nacional </t>
  </si>
  <si>
    <r>
      <t xml:space="preserve">La encuesta de percepción ciudadana se encuentra disponible para diligenciamiento en la pagina Web de la entidad en el siguiente link. http://www.eru.gov.co Encuesta de percepción e informe generado por el aplicativo. 
</t>
    </r>
    <r>
      <rPr>
        <b/>
        <sz val="10"/>
        <rFont val="Arial"/>
        <family val="2"/>
      </rPr>
      <t>NOTA: La encuesta de percepción ciudadana se encuentra disponible para diligenciamiento en la pagina Web de la entidad en el siguiente link. http://www.eru.gov.co Encuesta de percepción e informe generado</t>
    </r>
  </si>
  <si>
    <t>Se realizó la inclusión del riesgo "Falta de oportunidad de las respuestas" en la matriz de riesgos del proceso de atención al ciudadano. El cual se encuentra publicado en la pagina Web</t>
  </si>
  <si>
    <t xml:space="preserve">El día 09 de septiembre se realizó socialización de la Planeación estratégica de la ERU con los integrantes de la DGC. </t>
  </si>
  <si>
    <t>Mediante radicado I2022002415 de fecha 12 de agosto se solicita a la Subgerencia de Gestión Inmobiliaria el envío de la documentación que debe ser publicada en la plataforma del SECOP.</t>
  </si>
  <si>
    <t>Se remite "FICHA TÉCNICA SEGUIMIENTO EJECUCIÓN DE CONTRATOS", en el marco de la mesa de acompañamiento realizado</t>
  </si>
  <si>
    <t>El seguimiento de esta actividad no aplica para este seguimiento</t>
  </si>
  <si>
    <r>
      <t xml:space="preserve">Desde la Subgerencia de Desarrollo de Proyectos se ha venido revisando la creación del indicador. Así las cosas desde la Subgerencia de Gestión Corporativa se generaran mesas de trabajo para apoyar la formulación de dicho indicador. 
</t>
    </r>
    <r>
      <rPr>
        <b/>
        <sz val="10"/>
        <rFont val="Arial"/>
        <family val="2"/>
      </rPr>
      <t xml:space="preserve">
NOTA: para dar avance al indicador deben allegar evidencias de los temas trabajos y fechas y listas de asistencia de las mesas de trabajo</t>
    </r>
  </si>
  <si>
    <t>Se realizó mesa de trabajo entre la Subgerencia de Gestión Corporativa y Subgerencia de Planeación con el fin de analizar el Procedimiento PD 46 Administración Presupuesta, considerando: 
"Los CDP que amparen la suscripción de contratos de prestación de servicios tendrán una vigencia de 60 días; transcurrido este tiempo igual sucederá con los saldos de éstos si no han sido utilizados, la Subgerencia de Gestión Corporativa efectuará su liquidación (liberación del saldo) y se dará aviso al área solicitante y a la Dirección de Gestión Contractual".
Como resultado de esta revisión del procedimiento, se realizaron los respectivos ajustes y se remitió de nuevo el procedimiento para revisión, para posterior firma de la Subgerente de Gestión Corporativa. Así mismo en referencia al Procedimiento PD 14 recepción y Trámite de cuentas por pagar.
El proceso cuenta con la evidencia</t>
  </si>
  <si>
    <t>El proceso no remitió avance de esta actividad.</t>
  </si>
  <si>
    <r>
      <t xml:space="preserve">Durante el periodo de medición de este informe los profesionales del proceso de Servicios Logísticos trabajaron en el modelo de encuesta (Piloto), la cual está aprobada, y se está programando la socialización con el fin de implementar esta versión y evaluar funcionalidad y posibles ajustes.
El proceso cuenta como evidencia la Encuesta Piloto en el drive de Servicios Administrativos. 
</t>
    </r>
    <r>
      <rPr>
        <b/>
        <sz val="10"/>
        <rFont val="Arial"/>
        <family val="2"/>
      </rPr>
      <t xml:space="preserve">
NOTA: Es importante solicitar ampliación de la fecha de finalización de la acción de acuerdo al tiempo planificado por el proceso para la terminación de la misma.</t>
    </r>
  </si>
  <si>
    <t>Durante este período no se avanzo en la actualización, se realizará en el último trimestre de la vigencia 2022</t>
  </si>
  <si>
    <t>Se cargaron las ordenes de pago en los contratos correspondiente en la plataforma SECOP II o su equivalente, en el módulo de Plan de Pagos y cambiar a estado pagado para el pago del mes Agosto realizado en el mes de septiembre 2022.</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</si>
  <si>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</si>
  <si>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</si>
  <si>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</si>
  <si>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100% de los documentos asociados al proceso de Gestión de Talento Humano susceptibles de actualización, actualizados.</t>
  </si>
  <si>
    <t>Se obtuvo aprobación de la ficha por parte del Director Comercial y se remitió a la Gerencia de Estructuración para que si considera pertinente tome los datos para el proceso que se adelanta del proyecto San Victorino. El proceso cuenta con los correos
Actividad cumplida - Inefectiva: No se evidencia que el proceso ataque la causa raíz de que ocasiono el hallazgo debido a que la elaboración de la ficha no se ha evaluado por parte la Gerencia de Estructuración quien debe determinar si es pertinente tome los datos para el proceso que se adelanta del proyecto San Victorino. No es una acción concreta que permita atacar la causa raíz</t>
  </si>
  <si>
    <t>Revisar, verificar y/o actualizar los documentos asociados al proceso (Instrumentos, caracterización, formatos, manuales, guías o instructivos) con el fin de identificar los documentos susceptibles a actualización.</t>
  </si>
  <si>
    <t xml:space="preserve">Teniendo en cuenta que el archivo está en proceso de traslado de sede, las actividades programadas con el fin de dar cumplimiento al programa de saneamiento ambiental desinfección, desratización y desinsectación, para el mes de septiembre, fueron reprogramadas teniendo en cuenta que se están realizando actividades propias del traslado, lo que dificulta la fumigación e instalación de cebos. 
El proceso cuenta con las siguientes evidencias: Correo de reprogramación.
</t>
  </si>
  <si>
    <t xml:space="preserve">Se realizó mesa de trabajo con el fin de hacer revisión a los riesgos establecidos para el proceso, lo anterior con el objetivo de verificar la pertinencia de hacer actualización. 
En esta reunión se identificó la necesidad de ajustar acción de tratamiento y evidencias del riesgo de corrupción, dichos ajustes se trabajaran en mesas de trabajo con Planeación, el proceso cuenta con el soporte Mesa de Trabajo
</t>
  </si>
  <si>
    <t>Para el periodo de medición de este informe estaba programada una actividad relacionada con la recomendación No 8 del plan de trabajo, asociada a la certificación digital y consiste en llevar la información del JSP7 a la nube, el contrato del proveedor que realizara este servicio debió ser unificado con otras actividades que está desarrollando dicho proveedor en el proceso, por lo anterior el contrato se encuentra en proceso de revisión y la actividad se realizara una vez se suscriba el contrato.</t>
  </si>
  <si>
    <t xml:space="preserve">Se realizó reunión con el grupo de trabajo de Gestión TIC en las cuales se realizó sensibilización de los elementos del Sistema Integrado, dando cumplimiento a la meta e indicador asociado a esta acción. El proceso cuenta
con el soporte reunión 16 de agosto.
</t>
  </si>
  <si>
    <t xml:space="preserve">
Los profesionales del proceso identificaron la necesidad de elaborar un procedimiento para el ciclo de vida de los sistemas de información de la empresa, lo anterior para cumplir con los requerimientos solicitados por el Ministerio de Tecnologías de la Información y las Comunicaciones. Así las cosas los requerimientos se están ajustando y adaptando la realidad de la empresa ya que lo que solicita el Ministerio de es bastante amplio para la infraestructura de la misma.
Los profesionales del proceso continúan trabajando en el procedimiento de control de cambios en sistemas de información, con el objetivo de realizar la correspondiente validación con Planeación. 
El proceso cuenta con la siguiente evidencia: Procedimiento de Gestión de Seguridad de la información
</t>
  </si>
  <si>
    <t>Durante el periodo de medición de este informe, los profesionales del proceso trabajaron en un material para realizar sensibilización y capacitación de los colaboradores de la empresa, la actividad de capacitación esta programada para el mes de octubre. 
El proceso cuenta con la siguiente evidencia:
Material de capacitación Manual-Video en Drive compartido en el siguiente link: https://drive.google.com/drive/folders/1_jCu6a7fxAKB0N-vdAJ4Q-uS9AviP-7J?usp=sharing\\192.168.10.36\systems_new\Manuales\Manual GLPI
Se solicitara a la oficina de Planeación ampliar el plazo de cierre de esta acción, ya que por inadecuada planificación no se logro realizar la capacitación en la fecha programada y presenta vencimiento a la fecha de este seguimiento.</t>
  </si>
  <si>
    <t xml:space="preserve">Dado que el proceso de capacitación y sensibilización del uso del aplicativo de encuesta se encuentra programada para el cuarto trimestre de la vigencia, todavía no se cuenta con informe de resultados de la aplicación del mismo.
Se solicitara a la oficina de Planeación ampliar el plazo de cierre de esta acción, ya que por las demoras presenta vencimiento a la fecha de este seguimiento.
</t>
  </si>
  <si>
    <t>Los profesionales del proceso se encuentran revisando el sistema mesa de ayuda para incorporar la categoría de acompañamiento.</t>
  </si>
  <si>
    <t>Los profesionales del proceso trabajaron en un material para sensibilización y capacitación de los usuarios del sistema GLPI, la actividad de capacitación está programada para el mes de octubre.</t>
  </si>
  <si>
    <t>Para el periodo de medición de este informe se realizó seguimiento de la eficacia de las capacitaciones de más de 8 horas realizadas en la empresa, dicho seguimiento será reportado de acuerdo a lo establecido procedimiento “PD-03 Diseño, actualización y seguimiento de Indicadores" el próximo 12 de octubre.
El proceso cuenta con la Hoja de Vida Indicador Impacto de las capacitaciones del PIC realizadas para la vigencia
NOTA: Es importante que evalúen la fecha de cumplimiento del indicador ya que este finaliza en el mes de octubre mes en el que se realizara el primero de tres seguimientos.</t>
  </si>
  <si>
    <t>Surtidos todos los procesos establecidos por medio del acuerdo de junta directiva No 043 del 24 de agosto del 2022, se creó la oficina de Control Disciplinario Interno de la empresa, adicionalmente se modificó el manual especifico de funciones y competencias laborales de los empleados públicos de la ERU mediante resolución 156 del 23 de septiembre del 2022.
Mediante resolución No 171 del 23 de septiembre del 2022 se efectuó nombramiento de Diana Alejandra Leguizamón T. como jefe de la oficina mediante acta de posesión 002 del 26 de septiembre del 2022. 
Por lo anterior de acuerdo a la normativa vigente y capacidad de la empresa, los temas asociados a control interno disciplinario ya no serán parte de la Subgerencia de Gestión Corporativa, así las cosas en el mes de octubre se realizara la actualización correspondiente de la caracterización del proceso de la Gestión de Talento Humano.
Se solicitara a la oficina de Planeación ampliar el plazo de cierre de esta acción, ya que por las demoras presenta vencimiento a la fecha de este seguimiento.
NOTA: Es importante solicitar ampliación de la fecha de finalización de la acción de acuerdo al tiempo planificado por el proceso para la terminación de la misma.</t>
  </si>
  <si>
    <t xml:space="preserve">Se han realizado socializaciones de los documentos actualizados asociados al SIG dentro de las reuniones internas del proceso, lo anterior con el fin de que todos los colaboradores tengan el conocimiento de los ajustes hechos.
Adicionalmente con los temas tratados en la semana del SIG los colaboradores del proceso de Gestión del Talento Humano afianzaron sus conocimientos de los elementos del SIG, dando cumplimento a la meta e indicador asociado a esta acción.
El proceso cuenta con la siguiente evidencia: Soportes reuniones
</t>
  </si>
  <si>
    <t xml:space="preserve">Los profesionales del proceso de Gestión de Talento Humano realizaron las correspondientes revisiones y actualizaciones del 100% de los documentos asociados al proceso, dicha documentación se encuentra publicados en la Erunet, dando cumplimento a la meta e indicador asociado a esta acción. El proceso cuenta con el Listado Maestro de Documentos TH
NOTA: Al revisar la EruNet se evidencia que aun hay 30 procedimientos asociados al proceso sin actualizar por lo que no se puede ser por cerrada la acción como lo solicita el proceso de 66 formatos, procedimientos, guías, políticas y manuales que se encuentran publicados en la Erunet.
</t>
  </si>
  <si>
    <t xml:space="preserve">Las actividades del programa de Pre - Pensionados fueron incluidas en Cronograma Bienestar para segundo semestre del 2022 dentro del nuevo contrato de COMPENSAR No 311-2022. Así las cosas, se da cumplimento a la meta e indicador asociado a esta acción.
El proceso cuenta con las evidencias Pre - Pensionados
</t>
  </si>
  <si>
    <t>Se realizó mesa de trabajo con Planeación, donde se adelantó una revisión de los riesgos establecidos para el proceso teniendo en cuenta las observaciones recibidas en la Auditoria realizada por el Icontec donde se definió:
-Oportunidad de mejora 1: Considerar el riesgo de tipo de vinculación para lograr controles respecto a la ejecución de las necesidades de capacitación, apropiada para cumplir la competencia requerida.
Para esta oportunidad de mejora se definió que el control de la aplicación del plan padrino mitiga el posible riesgo en mención, por lo anterior no es necesario generar controles adicionales.
-Oportunidad de mejora 2: Revisar los controles definidos para el riesgo de baja participación del personal en el cumplimiento del plan estratégico de TH.
Para esta oportunidad de mejora se cuenta con el indicador denominado” Participación en las actividades programadas en el Plan Estratégico de Talento Humano - PETH (actividades de bienes, capacitación y SST)”, este indicador sirve como control y alerta de la participación en las actividades programadas en la ejecución del plan estratégico de talento Humano por lo que no será necesario incluir nuevos controles en el mapa de riesgos.
El proceso cuenta con la siguiente evidencia: Mapa de riesgos con la identificación del control realizado.
NOTA: Es importante revisar la pertinencia de los controles, ya que el plan padrino es una acción de tratamiento validada en mapa de riesgos publicado. Además un riesgo no puede ser el control del otro ya que cada uno miden diferentes aspectos con controles distintos para lograr mitigar la posible masterización del mismo, es un aspecto diferente el evaluar la baja participación en las actividades del plan estratégico a evaluar la Participación en las actividades programadas en el Plan Estratégico de Talento Humano.</t>
  </si>
  <si>
    <t xml:space="preserve">Se elaboró el documento que soporta la metodología de encuestas de satisfacción, sin embargo por se una recomendación del Icontec no se subió a la plataforma estratégica y quedo como un soporte de la metodología. </t>
  </si>
  <si>
    <t xml:space="preserve">El día 12 de septiembre se llevó a cabo reunión con la Fiduciaria, en la cual se recordó y exigió el cumplimiento de los plazos para cumplir con la oportuna publicación en la plataforma del SECOP </t>
  </si>
  <si>
    <t xml:space="preserve">La profesional del proceso de Gestión Ambiental durante el periodo de medición de este informe reviso la documentación y se adelantaron las siguientes actividades: 
 - GI-14 Plan de Gestión Integral de Residuos Peligrosos V1: Se generó el borrador con las últimas actualizaciones para ser enviado a Planeación.
 - PD-31 Identificación de requisitos legales ambientales y otros requisitos V2: Se realizó revisión al Procedimiento identificando que está conforme a lo establecido por la Secretaría de Ambiente y no es necesario realizar ajustes.
 - GI-15 Plan de Contingencia Ambiental V1: Se generó el borrador con las últimas actualizaciones para ser enviado a Planeación.
 - PD-30 Identificación y valoración de aspectos e impactos ambientales V2: Se realizó revisión al Procedimiento identificando que está conforme a lo establecido por la Secretaría de Ambiente y no es necesario realizar ajustes.
</t>
  </si>
  <si>
    <t xml:space="preserve">El instrumento de evaluación de la satisfacción se encuentra en etapa de evaluación, por lo anterior todavía no se cuenta con informe de resultados de la aplicación del mismo. </t>
  </si>
  <si>
    <t xml:space="preserve">Ya que el proceso presta el servicio de transporte a las diferentes dependencias de la empresa, se revisó el PESV (plan estratégico de seguridad vial) con fin de identificar los cambios normativos que se presentaron, por lo anterior se solicitara a la ARL capacitación y apoyo para la actualización correspondiente de los documentos que están involucrados en PESV.
Adicionalmente se actualizó el formato Solicitud de Elementos y Útiles de Oficina y se envió a Planeación para validación y aprobación de esta nueva versión.
</t>
  </si>
  <si>
    <t>Durante el periodo de medición de este informe se realizaron los últimos ajustes para la actualización del Programa de Desvinculación Asistida (GI-36) así como la revisión de formatos relacionados. Los ajustes fueron aprobados y la nueva versión se encuentra publicada en la EruNet en el siguiente link http://186.154.195.124/sites/default/files/documentos/GI-36%20Progr%20Desvincu%20Asistida%20V2.pdf, dando cumplimento a la meta e indicador asociado a esta acción.</t>
  </si>
  <si>
    <t xml:space="preserve">Se socializaron los ajustes realizados al Programa de Desvinculación Asistida (GI-36) a los colaboradores del proceso de Gestión de Talento Humano en reunión del 22 de Agosto del 2022, para el resto de colaboradores de la empresa se realizó socialización mediante pieza de comunicaciones enviada el 8 de septiembre de 20222. Así las cosas, se da cumplimento a la meta e indicador asociado a esta acción.
El proceso cuenta con la Evidencias Socialización y divulgación Programa Desvinculación asistida
</t>
  </si>
  <si>
    <t xml:space="preserve">Durante el periodo de medición de este informe se revisaron y ajustaron los siguientes documentos: 
En el mes de julio se normalizó el manual de correspondencia MN-3 Manual de Correspondencia V2. el cual fue normalizado y publicado en la Intranet de la Empresa. 
En los meses de agosto y Septiembre:
Elaboración - Manual de Gestión Documental, en el cual se unificaran los procesos de Planeación, Producción, Gestión y Trámite, Organización, Transferencia, Disposición de Documentos, Preservación a Largo Plazo y Valoración. 
Elaboración - Política de Preservación Digital a Largo Plazo. 
Actualización - Política de Gestión Documental
Estos documentos se enviaran a la Subgerencia de Planeación y Administración de Proyectos en el mes de octubre.
El proceso cuenta con las siguientes evidencias: Link Manual de Correspondencia - http://186.154.195.124/mipg-sig?field_proceso_target_id=167 
Documentos Borrador: Manual de Gestión Documental, Política de preservación Digital a Largo Plazo y Política de Gestión Documental- </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</si>
  <si>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</si>
  <si>
    <t>El 30 de septiembre de 2022 se llevó a cabo la reunión entre los enlaces de la Dirección de Gestión Contractual y de la Dirección Comercial para tratar el tema de retardo en los trámites para el inicio de los contratos, identificando que una de las causas corresponde a la demora por parte del contratista en la constitución y presentación de las garantías solicitada, Al respecto el enlace de la Dirección Contractual (Claudia Núñez) refiere que sobre el tema se ha venido trabajando desde esa dirección, y que se han adelantado gestiones para iniciar la elaboración de un instrumento  (protocolo o instructivo), que tendrá como objetivo definir los tiempos y responsables para el trámite de pólizas o garantías tanto por parte de la Empresa o de la Fiduciaria, según corresponda, así como de parte del Contratista. Por otra parte, Claudia Núñez informa que se iniciaron reuniones con la Subgerencia de Gestión inmobiliaria y las fiduciarias para acordar la manera de coordinar el tema de las pólizas de los contratos suscritos entre las fiduciarias y los contratistas. Una vez se encuentre definido el instrumento que define pautas para el trámite de presentación oportuna y revisión de pólizas aportadas la Dirección Contractual la dará a conocer. El proceso cuenta con el acta
Adicionalmente es importante mencionar que la Dirección de Gestión Contractual se encuentra trabajando la actualización del manual de contratación.
NOTA: Hallazgo cumplido por parte de Comercial pero debe ser trasladada a la Subgerencia jurídica para finalizar su ejecución y prevenir su reiteración.</t>
  </si>
  <si>
    <r>
      <t xml:space="preserve">A continuación se relacionan las reuniones sostenidas que soportan los avances y seguimiento a la actividad requerida:
1) Conversatorio Sergio Castañeda 08.07.22
2) Presencial Conversatorio UT Titán 12.07.22
3) Reunión Personería de Bogotá 18.08.22
4) Presencial San Victorino Gran San 25.08.22
5) Reunión Institucional Manzana 10 y 22 San Victorino - IPES 02.09.22
6) Presencial - Reunión Grupo NOV/ERU 02.09.22
7) Presencial Conversatorio Jazmín Ojeda 09.09.22
8) Reunión Presencial Personería 15.09.22
9) Reunión Presencial Personería 16.09.22
10) Presencial Conversatorio San Victorino Vendedores Informales Wilson Forero 30.09.22
</t>
    </r>
    <r>
      <rPr>
        <b/>
        <sz val="10"/>
        <rFont val="Arial"/>
        <family val="2"/>
      </rPr>
      <t>NOTA: Cumplida - Inefectiva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t>
    </r>
  </si>
  <si>
    <t>PA Cinemateca firmada acta de liquidación. PA Manzana 5 en proceso de aclaración área por entregar con el IDU. PA Las Cruces, se evalúa la inclusión del inmueble en el concurso de predios.</t>
  </si>
  <si>
    <t>Se realiza borrador de modificación al procedimiento "PD-75 Modelaciones financieras de los proyectos V1" según los resultados de las auditorias internas y externas realizadas durante el periodo relacionando la interacción con los procedimientos " PD 18 Prefactibilidad de Proyectos" y "PD-53 Elaboración de Estudios de Mercado V4"; el documento a 30 de septiembre se encuentra en elaboración, razón por la cual se encuentra pendiente su inclusión en el SIG-MIPG</t>
  </si>
  <si>
    <t>No se ha iniciado la revisión de los indicadores de gestión del proceso, se esta a la espera de hacer el reporte de la medición para el tercer trimestre de 2022. Se tiene programado iniciar la revisión en el mes de octubre de 2022.</t>
  </si>
  <si>
    <t xml:space="preserve">Se cuenta con el Estatuto de Auditoría, el Código de ética actualizados, ya que se definió que debe realizar la aprobación del Estatuto la Junta Directiva por lo que el proceso se encuentra en espera de la fecha de presentación </t>
  </si>
  <si>
    <t>Ya se aprobó el reglamento del Comité de Auditoria y los textos pero no se han numerado, la OCI se encuentra aún espera de los lineamientos del tema por parte de la Asesora de Gerencia a cargo del Tema.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</si>
  <si>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
Actividad en ejecución con vencimiento a 31 de Diciembre de 2022, ya que esta actividad depende al plan de trabajo que establezca el Comité Distrital de Auditoría para las entidades del Distrito. En el comité realizado el pasado 28 de septiembre se socializaron los lineamientos del DAFP al respecto.</t>
  </si>
  <si>
    <r>
      <t xml:space="preserve">Revisar y actualizar el procedimiento </t>
    </r>
    <r>
      <rPr>
        <i/>
        <sz val="10"/>
        <rFont val="Arial"/>
        <family val="2"/>
      </rPr>
      <t xml:space="preserve">PD-66 Diseño y Desarrollo de Proyectos </t>
    </r>
    <r>
      <rPr>
        <sz val="10"/>
        <rFont val="Arial"/>
        <family val="2"/>
      </rPr>
      <t>con el fin de incluir las etapas del diseño de acuerdo a lo establecido en la norma ISO 9001 , así como lineamientos que indiquen que cuando se contraten actividades que contengan factores de revisión, verificación y validación de diversos tipos de proyectos queden claramente establecidos a partir de la estructuración de los pliegos de condiciones en los estudios previos.</t>
    </r>
  </si>
  <si>
    <t>Dado que la acción no quedo con estado cumplida inefectiva el proceso reporta las siguientes actividades adicionales:
Durante el periodo, se realizaron las siguientes actividades:
1. Se realizó una reunión el pasado 07 de septiembre con el Subgerente y se revisó el hallazgo de la auditoría externa de certificación de calidad
2. Producto de está reunión se formulará una nueva acción para dar cumplimiento a lo establecido por el ICONTEC y se solicitará ampliación del plazo al 31 de diciembre de 2022 (El proceso cuenta con el correo "URGENTE_Revisión acciones plan de mejoramiento_7sept22)".</t>
  </si>
  <si>
    <t>Durante el mes de septiembre, se programaron las siguientes actividades, la cuales se cumplieron, de acuerdo al cronograma establecido:
*Proyecto Etapa 7B El Porvenir: Recibida el 22 de septiembre para revisión nuestra, el Acta elaborada por el DADEP. Se dio visto bueno para continuar
*Proyecto 5B: En elaboración de estudios y gestiones ante el IDRD
*Proyecto Etapa 7C El Porvenir:
Licencia Saneamiento. El 6 de septiembre quedó radicado en la Curaduría No 4, la solicitud de licencia de saneamiento para la etapa 7C de la Ciudadela el Porvenir.
DADEP. Enviado oficio al DADEP con documentación requerida, solicitando se incluya este proyecto para entrega normal de cesiones urbanísticas.
*Manzana 10 San Victorino: Pendiente de contratar topógrafo ..Sin avances
*Ciudadela Nuevo Usme: Se solicitó agendar una nueva visita del IDRD, para analizar en el sitio las cesiones tipo A (CTA) que no fueron relacionadas en el acta anterior.
Manzana 5 las aguas. Pendiente de IDU para que defina interlocutor para continuar con este proceso al interior del IDU.
La Estación. En proceso de pago de derechos notariales
Plaza de la Hoja. en proceso de pago de derechos notariales
Etapa 8B. Porvenir (Manzana 29). Enviado oficio al DADEP con documentación requerida, solicitando se incluya este proyecto para entrega normal de cesiones urbanísticas.</t>
  </si>
  <si>
    <t>Analizada la observación de la OCI, la Dirección Comercial considera inconveniente formular indicadores asociados a valores, teniendo en cuenta que los activos inmobiliarios susceptibles de comercializar son de difícil movilización, en tanto que no han sido de interés para los clientes potenciales, ya que no cuentan con cierre financiero. En ese sentido la proyección de ingresos por cuenta de su movilización afectaría los flujos programados por la Empresa ya que cualquier estimación sería incierta. (Tal y como ha sucedido en vigencias anteriores)
En referencia a los ingresos por servicios es prematuro realizar proyecciones para establecer metas en términos de recursos , dado que sólo hasta esta vigencia fue aprobado el portafolio y se encuentra en etapa de consolidación, adicionalmente la estrategia para promocionarlo esta en construcción.
Por lo anterior el proceso de comercialización se mide en términos de gestiones para el cumplimiento de las metas del plan de acción. 
Con fundamento en lo expresado solicitamos el cierre de la acción planteada.
NOTA: Cumplida inefectiva dado que el proceso debe revisar la importancia de implementación de indicadores y su pertinencia según el manual de funciones de la Dirección Comercial.</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</si>
  <si>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</si>
  <si>
    <t>Durante el período, se avanzo en los requerimiento solicitados sobre la implementación del Sistema Misional, en especial se atendieron los requerimientos de la ficha del proyecto y la ficha de áreas de oportunidad. De otra parte, se logro la suscripción a Construdata.</t>
  </si>
  <si>
    <t>El día 29 de diciembre de 2022, mediante reunión, se realizó la revisión de los pagos en la plataforma SECOP II y se remitió el balance del estado, estas cuentas se vienen aprobando y dejando en estado pagado en la plataforma SECOP II.</t>
  </si>
  <si>
    <r>
      <t xml:space="preserve">Durante el período, se revisó el requisito 8.3 de la NTC - 9001 -2015 en reunión del 30 de diciembre de 2022 y se revisó la Matriz de Identificación y aplicación del # 8.3 Diseño y Desarrollo.
</t>
    </r>
    <r>
      <rPr>
        <b/>
        <sz val="10"/>
        <rFont val="Arial"/>
        <family val="2"/>
      </rPr>
      <t xml:space="preserve">
Nota: Se recalculo el valor de avance de la acción ya que se aumento la fecha de cumplimiento al 30 de marzo de 2023</t>
    </r>
  </si>
  <si>
    <r>
      <t xml:space="preserve">Se elaboró y publicó en la sección </t>
    </r>
    <r>
      <rPr>
        <i/>
        <sz val="10"/>
        <rFont val="Arial"/>
        <family val="2"/>
      </rPr>
      <t>Transparencia &gt;&gt; Participa &gt;&gt; Estrategia de rendición de cuentas</t>
    </r>
    <r>
      <rPr>
        <sz val="10"/>
        <rFont val="Arial"/>
        <family val="2"/>
      </rPr>
      <t xml:space="preserve"> de la página web, el "</t>
    </r>
    <r>
      <rPr>
        <b/>
        <sz val="10"/>
        <rFont val="Arial"/>
        <family val="2"/>
      </rPr>
      <t>Boletín de Gestión y Rendición de Cuentas 2022</t>
    </r>
    <r>
      <rPr>
        <sz val="10"/>
        <rFont val="Arial"/>
        <family val="2"/>
      </rPr>
      <t xml:space="preserve">", el cual contiene los resultados de la gestión administrativa e institucional; boletín que contribuye a  las actividades de información y divulgación que se dan en el desarrollo de la Estrategia de Rendición de Cuentas y la promoción de la transparencia en la Empresa.
Por lo anterior, se reporta un avance del 100%, pues se dio cumplimiento a la publicación de las piezas, boletines o infografías sobre los avances y/o resultados de la gestión administrativa de la Empresa.
</t>
    </r>
    <r>
      <rPr>
        <b/>
        <sz val="10"/>
        <rFont val="Arial"/>
        <family val="2"/>
      </rPr>
      <t>Evidencias:</t>
    </r>
    <r>
      <rPr>
        <sz val="10"/>
        <rFont val="Arial"/>
        <family val="2"/>
      </rPr>
      <t xml:space="preserve">
Boletín de gestión y Rendición de Cuentas 2022 publicado en: http://www.eru.gov.co/es/transparencia/participa/estrategia-rendicion-de-cuentas?title=&amp;field_subcategoria_value=3</t>
    </r>
  </si>
  <si>
    <t xml:space="preserve">Se enviaron a la SPAP para revisión y publicación los procedimientos  PD- 11 y PD-12 incluyendo los controles asociados a la validación de las piezas gráficas impresas. </t>
  </si>
  <si>
    <t xml:space="preserve">Se cargaron las ordenes de pago en los contratos correspondiente en la plataforma SECOP II o su equivalente, en el módulo de Plan de Pagos y cambiar a estado pagado para los pagos realizados </t>
  </si>
  <si>
    <t>Se esta realizado el seguimiento a todas las obligaciones contractuales, en el mes de febrero el proceso contara con el cuadro diligenciado</t>
  </si>
  <si>
    <t>Sin reporte de actividad</t>
  </si>
  <si>
    <t>Sin reporte a la fecha</t>
  </si>
  <si>
    <t xml:space="preserve">El día 28 de septiembre se realizó: "PILOTO mesa de trabajo seguimiento ejecución contrato SOLÉ", El proceso se cuenta con el soporte </t>
  </si>
  <si>
    <t xml:space="preserve">Durante el periodo de medición de este informe se revisaron y actualizaron los siguientes documentos: 
- Manual de Gestión Documental 
- FT Cuadro de Clasificación Documental 
- FT Tabla de Retención Documental 
- Guía manejo de Documentos Electrónicos SGDEA. 
- Política  Cero Papel 
El proceso cuenta como Evidencias los Correos electrónicos de solicitud de actualizaciones así como los Documentos actualizados en el siguiente drive:
https://drive.google.com/drive/folders/1Zimsd5sp7WaCWWyskH2_8-wOXBAiBtoG
</t>
  </si>
  <si>
    <t xml:space="preserve">Durante el periodo de medición de este informe se actualizo y diligencio la Matriz de Riesgos del proceso de Gestión Documental, dicha actualización fue debidamente aprobada por la Oficina de Planeación y se encuentra publicada en la EruNet. 
El proceso cuenta como la información en el siguiente Drive:
https://drive.google.com/drive/folders/1GvW7VBoPbbI6Zyfl0edd0Ut0XMYzvN1g </t>
  </si>
  <si>
    <t>El  procedimiento para cumplir con los requerimientos solicitados por el Ministerio de  Tecnologías de la Información y las Comunicaciones ciclo de vida de los sistemas de información, se encuentra en proceso de ajustes luego de revisión por parte del líder del proceso de Gestión de TIC con el objetivo de que las adaptaciones necesarias  cumplan con  la realidad de la Empresa.</t>
  </si>
  <si>
    <t>Luego de revisión del aplicativo GLPI  se identificó que es factible dentro de la opción "Categoría"  programar la inclusión  de "Acompañamiento" dentro del aplicativo GLPI, lo anterior con el fin de que el usuario pueda elegir dentro de Categoría la opción de Acompañamiento para que cuando llegue la orden de servicio a los profesionales del Proceso TIC,  puedan identificar desde el inicio que clase  de soporte se está requiriendo y les permita brindar soporte tecnológico con mayor precisión en el resultado.</t>
  </si>
  <si>
    <t xml:space="preserve">Durante el periodo de medición de este informe se solicitó la oficina de Planeación ampliar el plazo de cierre de esta acción, con el fin de realizar  tres seguimientos del indicador definido.
Para el periodo de medición de este informe se realizó seguimiento de la eficacia de las capacitaciones de más de 8 horas realizadas en la empresa, dicho seguimiento fue reportado de acuerdo a lo establecido procedimiento “PD-03 Diseño, actualización y seguimiento de Indicadores".
El proceso cuenta con la Hoja de Vida Indicador Impacto de las capacitaciones del PIC realizadas para la vigencia, presentado en el mes de octubre 2022 y enero2023.
</t>
  </si>
  <si>
    <r>
      <t>Se realizó mesa de trabajo con  Planeación, donde se adelantó una revisión de los riesgos establecidos para el proceso teniendo en cuenta las observaciones recibidas, en la cual  se definió:
-</t>
    </r>
    <r>
      <rPr>
        <u/>
        <sz val="10"/>
        <rFont val="Arial"/>
        <family val="2"/>
      </rPr>
      <t>Oportunidad de mejora 1</t>
    </r>
    <r>
      <rPr>
        <sz val="10"/>
        <rFont val="Arial"/>
        <family val="2"/>
      </rPr>
      <t xml:space="preserve">: </t>
    </r>
    <r>
      <rPr>
        <i/>
        <sz val="10"/>
        <rFont val="Arial"/>
        <family val="2"/>
      </rPr>
      <t>Considerar el riesgo de tipo de vinculación para lograr controles respecto a la ejecución de las necesidades de capacitación, apropiada para cumplir la competencia requerida</t>
    </r>
    <r>
      <rPr>
        <sz val="10"/>
        <rFont val="Arial"/>
        <family val="2"/>
      </rPr>
      <t>.
Para esta oportunidad de mejora es importante resaltar ya que desde Talento Humano no se realiza proceso de vinculación a la empresa, así que las necesidades de Capacitación  orientadas a contribuir el mejoramiento de las competencias requeridas para Servidores Públicos de la Empresa son definidas por medio de encuestas de necesidades a las áreas, así como, solicitudes de capacitaciones de los jefes de área y validación de los perfiles de cargo oficiales de la Empresa.
Por lo anterior el control definido a la aplicación del Plan Padrino contribuye a cubrir necesidades de Capacitación ya que mediante el dicho Plan se duplica  la información recibida por parte de un Colaborador en una capacitación específica a los demás Colaboradores de su área, contribuyendo al mejoramiento de las competencias, por cual el Proceso de Gestión de Talento Humano no considera necesario incluir un nuevo riesgo.
-</t>
    </r>
    <r>
      <rPr>
        <u/>
        <sz val="10"/>
        <rFont val="Arial"/>
        <family val="2"/>
      </rPr>
      <t>Oportunidad de mejora 2</t>
    </r>
    <r>
      <rPr>
        <sz val="10"/>
        <rFont val="Arial"/>
        <family val="2"/>
      </rPr>
      <t xml:space="preserve">: </t>
    </r>
    <r>
      <rPr>
        <i/>
        <sz val="10"/>
        <rFont val="Arial"/>
        <family val="2"/>
      </rPr>
      <t>Revisar los controles definidos para el riesgo de baja participación del personal en el cumplimiento del plan estratégico de TH.</t>
    </r>
    <r>
      <rPr>
        <sz val="10"/>
        <rFont val="Arial"/>
        <family val="2"/>
      </rPr>
      <t xml:space="preserve">
Para esta oportunidad de mejora se cuenta con el indicador denominado” Participación en las actividades programadas en el Plan Estratégico de Talento Humano - PETH (actividades de bienes, capacitación y SST)”, este indicador sirve como control y alerta de la participación en las actividades programadas en la ejecución del Plan Estratégico de Talento Humano, ya mediante su análisis los profesionales del proceso pueden establecer e identificar acciones para incentivar la participación del personal a las diferentes actividades establecidas en el PETH. Por  lo anterior Proceso de Gestión de Talento Humano  no considera necesario incluir nuevos controles en el mapa de riesgos.</t>
    </r>
  </si>
  <si>
    <t xml:space="preserve">La profesional del proceso de Gestión Ambiental  durante el periodo de medición de este informe actualizó los siguientes documentos, los cuales s e encuentran en proceso de aprobación y publicación.
 - GI-14 Plan de Gestión Integral de Residuos Peligrosos, actualizado a versión 2
 - PD-31 Identificación de requisitos legales ambientales y otros requisitos, actualizado a V3, cambio de responsables y ajustes procedimiento.
 - GI-15 Plan de Contingencia Ambiental, se actualiza a versión 2 
 - PD-30 Identificación y valoración de aspectos e impactos ambientales , actualizado a V3, cambio de responsables y ajustes procedimiento.
- FT-77 Se actualiza a versión 4 por codificación colores bolsas
- FT- 76 Se solicita retiro del formato, ya que se está realizando registro diario de movilidad.
</t>
  </si>
  <si>
    <t>Teniendo en cuenta que la prestación del servicio de transporte esta normado por los lineamientos  internos  como por el Plan Estratégicos de Seguridad Vial - PESV, para lo cual se articuló la gestión con la profesional de Talento Humano - Seguridad y Salud en el Trabajo, donde se revisó el Plan y se actualizó la documentación que exige se debe tener como infracciones de tránsito a cargo de los vehículos y conductores de la Empresa.</t>
  </si>
  <si>
    <t>El 31 de octubre de 2022, mediante reunión de coordinación No. 15, se realizó una segunda socialización del procedimiento PD-94 Publicación de informes y pagos a contratistas a través de plataforma SECOP II , a los contratistas de la Subgerencia de Desarrollo de Proyectos.</t>
  </si>
  <si>
    <t>El proceso no reporto información adicional a esta acción
NOTA: Cumplida inefectiva dado que el proceso debe revisar la importancia de implementación de indicadores y su pertinencia según el manual de funciones de la Dirección Comercial.</t>
  </si>
  <si>
    <r>
      <t xml:space="preserve">El proceso no reporto información adicional de la Acción
</t>
    </r>
    <r>
      <rPr>
        <b/>
        <sz val="10"/>
        <rFont val="Arial"/>
        <family val="2"/>
      </rPr>
      <t>NOTA: Cumplida - Inefectiva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t>
    </r>
  </si>
  <si>
    <t xml:space="preserve">El estatuto fue socializado en el Comité de Coordinación de Control Interno Acta No. 4 del 16 de noviembre de 2022 </t>
  </si>
  <si>
    <t xml:space="preserve">Esta actividad se realizara una vez salga el Lineamiento de la Secretaria Distrital </t>
  </si>
  <si>
    <t>Se han actualizado 100% de los expedientes de los Proyectos Voto Nacional y San Bernardo en su Lista de Chequeo.</t>
  </si>
  <si>
    <t xml:space="preserve">Durante el  mes de diciembre se aplicó la encuesta para la evaluación de los servicios: * asignación salas, servicios de cafetería y aseo, servicio de transporte y asignación de parqueaderos, cuyos resultados de evaluación arrojan que el 72% los servicios prestados son muy satisfactorios y el 28% son satisfactorios, así mismo es importante señalar que los resultados obtenidos muestran la optimización de los recursos de la Empresa.
Como evidencia se cuenta con el informe de resultados. Así las cosas, el Proceso concluyo  que la prueba piloto se valida y la encuesta se aplicará dos (2) veces en el mes para todo el año.
El proceso cuenta con el  Informe Evaluación de Servicios Administrativos. </t>
  </si>
  <si>
    <t xml:space="preserve">
Se generó GLPI al proveedor del sistema JSP7 solicitando la parametrización para  la actualización del reporte de la OP en relación con la información sobre pagos, con el fin de reflejar los descuentos de Ley aplicables al momento de la causación de la cuenta y/o factura, así como la  sección de la liquidación de pago, el valor de la base gravable cuando se hace la deducción del ICA. Dicha parametrización fue aplicada y como evidencia se adjuntan las OP cuyos contratos fueron objeto del plan de mejoramiento.
El proceso cuenta con los Soportes caso PARAMETRIZACION BASE GRAVABLE O.P.</t>
  </si>
  <si>
    <t xml:space="preserve">Gestión Ambiental </t>
  </si>
  <si>
    <r>
      <t xml:space="preserve">Debido a que no se cuenta con manuales actualizados. No se han programado las sesiones de socialización.
Se enviará solicitud a la Subgerencia de Planeación y Administración de Proyectos solicitando reprogramar la acción con plazo hasta 28/02/2023
</t>
    </r>
    <r>
      <rPr>
        <b/>
        <sz val="10"/>
        <rFont val="Arial"/>
        <family val="2"/>
      </rPr>
      <t>NOTA: No se evidencia cambio de fecha de terminación de la acción de acuerdo a la recomendación realizada por la Oficina de Control Interno en el segundo y tercer seguimiento de la vigencia</t>
    </r>
  </si>
  <si>
    <t>Debido a los cambios operacionales del proceso de Evaluación Financiera de Proyectos, en relación a las actividades del Banco Inmobiliario, es pertinente realizar la reprogramación de la revisión de los indicadores del proceso para el primer bimestre de 2023. Se solicitará a la Subgerencia de Planeación y Administración de Proyectos, la viabilidad para modificar la fecha de cumplimiento de esta oportunidad de mejora para el 28 de febrero de 2023.</t>
  </si>
  <si>
    <r>
      <t xml:space="preserve">La acción de articulación con el proceso TIC (solicitud de renovación de la infraestructura tecnológica) está cumplida, sin embargo al no eliminar la no conformidad, se realizara  seguimiento a la adquisición de la infraestructura tecnológica que se estableció según concepto emitido con el proceso de gestión TIC para mejorar la operatividad del proceso y así contribuir a  la eliminación de la causa raíz de la misma. 
Así las cosas, mediante correo electrónico el 28 de noviembre se solicitó el  avance de esta actividad al proceso Gestión TIC, y se reiteró el 04-01-2023. 
El proceso cuenta como Evidencias los  Correos electrónicos de solicitud y seguimiento enviados a Gestión TICs en el siguiente drive: 
https://drive.google.com/drive/folders/1DyVmSZLmUuk00mOQJ0nddpLc2iVJbLge
</t>
    </r>
    <r>
      <rPr>
        <b/>
        <sz val="10"/>
        <rFont val="Arial"/>
        <family val="2"/>
      </rPr>
      <t xml:space="preserve">NOTA: Este hallazgo continua en la vigencia 2023 con las nuevas acciones plateadas, se recomienda fijar la fecha de cumplimiento de las mismas
</t>
    </r>
  </si>
  <si>
    <r>
      <t xml:space="preserve">Teniendo en cuenta que el traslado al nuevo depósito del Archivo de la Empresa se realizó durante las dos últimas semanas del mes de diciembre, mediante correo electrónico el profesional de servicios logísticos solicitó al proveedor o Servilimpieza,  la reprogramación de estas actividades  para el mes de enero. 
El proceso cuenta como Evidencias los Correos electrónicos de solicitud correo electrónico solicitud programación desratización y desinsectación  en el siguiente drive: 
https://drive.google.com/drive/folders/1xGwsVeJUv4wzerZ9RqkPepPNtFiH34tF
</t>
    </r>
    <r>
      <rPr>
        <b/>
        <sz val="10"/>
        <rFont val="Arial"/>
        <family val="2"/>
      </rPr>
      <t>NOTA: Es importante solicitar a la SPAP el cambio de fecha de la acción de acuerdo a la programación de cumplimiento de la misma - Continua Plan de Mejoramiento vigencia 2023</t>
    </r>
  </si>
  <si>
    <t>La Empresa acogerá los lineamientos del tema que se presentaran el primer trimestre de 2023 ya que el Distrito generara un documento para las Entidades que hacen parte del mismo.</t>
  </si>
  <si>
    <t xml:space="preserve">En el mes de enero de 2023 se remitió por parte de la Oficina el normograma actualizado a la Subgerencia Jurídica, para su revisión, publicación y posterior socialización 
</t>
  </si>
  <si>
    <r>
      <t xml:space="preserve">Esta actividad depende de la actividad anterior
</t>
    </r>
    <r>
      <rPr>
        <b/>
        <sz val="10"/>
        <rFont val="Arial"/>
        <family val="2"/>
      </rPr>
      <t>NOTA: Esta actividad pasa al Plan de mejoramiento vigencia 2023 y su fecha de finalización depende de la publicación del normograma</t>
    </r>
  </si>
  <si>
    <r>
      <t xml:space="preserve">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Adicionalmente los profesionales del Proceso TIC  establecieron luego de revisión  que no es pertinente generar nuevos indicadores para el Proceso.
</t>
    </r>
    <r>
      <rPr>
        <b/>
        <sz val="10"/>
        <rFont val="Arial"/>
        <family val="2"/>
      </rPr>
      <t xml:space="preserve">NOTA: El hallazgo claramente decía que eran lo que se debía actualizar y complementar "Verificar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pero no se evidencia ningún cambio, por lo que se recomienda revisar frente a la recomendación especifica.
</t>
    </r>
  </si>
  <si>
    <t xml:space="preserve">Los profesionales del proceso trabajaron en un material para realizar sensibilización y capacitación de los Colaboradores de la empresa,  dicha capacitación se realizó  en el mes de octubre y noviembre.
El proceso cuenta con la siguiente evidencia:
El proceso cuenta con las siguientes evidencias:
1. Correo de invitación Capacitación GLPI
2. Presentación
</t>
  </si>
  <si>
    <t>Los profesionales realizaron  seguimiento a la satisfacción de sus clientes mediante la aplicación de la encuesta en el modulo GLPI, y realizaron un análisis de los resultados obtenidos, como evidencia el Proceso cuenta con el informe de resultados de la aplicación de la encuesta.</t>
  </si>
  <si>
    <r>
      <t xml:space="preserve">Los profesionales del proceso trabajaron en un material para realizar sensibilización y capacitación de los Colaboradores de la empresa,  dicha capacitación se realizó  en el mes de octubre y noviembre.
El proceso cuenta con la siguiente evidencia:
Correo de invitación Capacitación GLPI
Presentación
</t>
    </r>
    <r>
      <rPr>
        <b/>
        <sz val="10"/>
        <rFont val="Arial"/>
        <family val="2"/>
      </rPr>
      <t>NOTA: Es importante realizar estas capacitaciones una vez se finalice la contratación para la vigencia 2023</t>
    </r>
  </si>
  <si>
    <t xml:space="preserve">Se esta llevando a cabo el seguimiento de las peticiones ciudadanas allegadas a la Subgerencia en el instrumento previamente establecido, en el cual se refleja el 96% de cumplimiento para el seguimiento del tercer trimestre, que corresponde al 48% de cumplimiento. Se anexa instrumento con medición de indicador.
En el ultimo trimestre la Subgerencia de Gestión Urbana, recibió una totalidad de 13 derechos de petición, los cuales se respondieron oportunamente en los términos establecidos, con un cumplimiento del 100% para el cuarto trimestre, que corresponde al 50% de cumplimiento. Por lo tanto, su cumplimiento total es del 98%. Se anexa instrumento con medición de indicador. </t>
  </si>
  <si>
    <r>
      <t xml:space="preserve">Durante el periodo de medición de este informe se solicitó la oficina de Planeación ampliar el plazo de cierre de esta acción,  ya que por las demoras presento  vencimiento a la fecha de este seguimiento número 3 de la vigencia. Así las cosas, en  el mes de noviembre  se realizó la actualización correspondiente de la caracterización del proceso de la Gestión de Talento Humano, dicha caracterización fue aprobada y la versión No 6 se encuentra debidamente publicada en la Erunet. 
</t>
    </r>
    <r>
      <rPr>
        <b/>
        <sz val="10"/>
        <rFont val="Arial"/>
        <family val="2"/>
      </rPr>
      <t xml:space="preserve">Nota: Esta acción se cierra ya que se verifico que el proceso denominado Control Disciplinario Interno cuenta con dos riesgos en el Mapa de Riesgos V6. </t>
    </r>
  </si>
  <si>
    <t>Durante el periodo de medición del presente informe se realizaron las siguientes actividades de actualización de la documentación de Talento Humano:
Las correspondientes actualizaciones de los siguientes Procedimientos y formatos asociados, se enviaron al área de Planeación, dichas modificaciones fueron revisadas y devueltas con observaciones. Así las cosas el procedimiento y sus formatos están en ajustes por parte de los profesionales de Talento Humano para proceder a envío definitivo para codificación y publicación:
-PD-27 Postulación, selección y ejecución Teletrabajo V1_0 
-PD-81 Inducción y Re inducción V1_0
-PD-60 Formuló. Ejec. y eval. PETH V2 
Luego de modificación según ajustes por parte de Planeación y Administración de Proyectos los siguientes documentos se encuentran en proceso de firmas para su posterior publicación:
-MN-06 Manual del SGSST V2 
-PD-04 Elecc. Inspec. Reposi. uso cuida EPP V2 
-PD-16 Inspección trabajo V2 
-PD-82 Elección y conformación del COPASST y Comité de Convivencia Laboral V2 
-FT-29 Entrega reposi. EPP V2 
-FT-30 Inspec. EPP V2 
-FT-31 Regist. Inspec. V2 
-FT-55 Inves. Eventos V2 
El proceso cuenta con la siguiente evidencia:
Nuevas versiones de documentos y correos enviados y recibidos a Planeación con los procedimientos y formatos ubicados en carpeta compartida en Drive en el siguiente link: https://drive.google.com/drive/folders/1vH51f9XKGnkAfpyoACQXSqmFN6f5J5vJ</t>
  </si>
  <si>
    <t xml:space="preserve">
Los Profesionales del proceso de Gestión de Talento Humano realizaron las correspondiente revisión  de los 67 documentos vigentes (formatos, procedimientos, guías, políticas y manuales) asociados al proceso, identificando que 36 de dichos documentos eran susceptibles a cambios,. Así las cosas de los 36 documentos susceptibles a actualización los 36 fueron actualizados y se encuentran debidamente aprobados y publicados.
Como evidencia el Proceso cuenta con el listado Maestro de Documentos de Gestión de Talento Humano con las observaciones realizadas.
El proceso cuenta con el Listado Maestro TH
</t>
  </si>
  <si>
    <r>
      <t xml:space="preserve">Se realizó la revisión y actualización de los riesgos de corrupción de los procesos </t>
    </r>
    <r>
      <rPr>
        <b/>
        <sz val="10"/>
        <rFont val="Arial"/>
        <family val="2"/>
      </rPr>
      <t xml:space="preserve">Gestión Jurídica, Control Interno Disciplinario, Gestión Documental, Ejecución de Proyectos, Formulación de Instrumentos, Gestión del Conocimiento y la Innovación, </t>
    </r>
    <r>
      <rPr>
        <sz val="10"/>
        <rFont val="Arial"/>
        <family val="2"/>
      </rPr>
      <t xml:space="preserve">atendiendo las observaciones de la </t>
    </r>
    <r>
      <rPr>
        <i/>
        <sz val="10"/>
        <rFont val="Arial"/>
        <family val="2"/>
      </rPr>
      <t>Dirección Distrital de Desarrollo Institucional</t>
    </r>
    <r>
      <rPr>
        <sz val="10"/>
        <rFont val="Arial"/>
        <family val="2"/>
      </rPr>
      <t xml:space="preserve">, las cuales quedaron incorporadas en las versiones 5 y 6 del </t>
    </r>
    <r>
      <rPr>
        <b/>
        <sz val="10"/>
        <rFont val="Arial"/>
        <family val="2"/>
      </rPr>
      <t xml:space="preserve">Mapa de Riesgos Institucional, </t>
    </r>
    <r>
      <rPr>
        <sz val="10"/>
        <rFont val="Arial"/>
        <family val="2"/>
      </rPr>
      <t xml:space="preserve">las cuales están publicadas en la eruNET y en la página web de la ERU en la sección Transparencia &gt;&gt; Planeación, presupuesto e informes &gt;&gt; Plan de acción &gt;&gt; Plan Anticorrupción y de Atención al Ciudadano.
Es importante mencionar, que en este momento los líderes de los siguientes procesos no identificaron riesgos de corrupción: </t>
    </r>
    <r>
      <rPr>
        <b/>
        <sz val="10"/>
        <rFont val="Arial"/>
        <family val="2"/>
      </rPr>
      <t>Atención al Ciudadano, Gestión de TIC, Gestión de Talento Humano y Gestión de Grupos de Interés</t>
    </r>
    <r>
      <rPr>
        <sz val="10"/>
        <rFont val="Arial"/>
        <family val="2"/>
      </rPr>
      <t xml:space="preserve">, sin embargo, desde la Subgerencia de Planeación y Administración de Proyectos se recomendó que, dado su naturaleza, los cambios en el contexto, actividades de comunicación y consulta, el seguimiento realizado por ellos como líderes del proceso, el ejercicio de monitoreo, entre otros, posteriormente se vuelva a revisar y evaluar la posibilidad de identificar riesgos de este tipo.
Por lo anterior, se reporta un avance del 100%, por cuanto se atendieron las recomendaciones dadas por la Dirección Distrital de Desarrollo Institucional, en su </t>
    </r>
    <r>
      <rPr>
        <i/>
        <sz val="10"/>
        <rFont val="Arial"/>
        <family val="2"/>
      </rPr>
      <t>Informe PAAC 2022</t>
    </r>
    <r>
      <rPr>
        <sz val="10"/>
        <rFont val="Arial"/>
        <family val="2"/>
      </rPr>
      <t xml:space="preserve">.
</t>
    </r>
    <r>
      <rPr>
        <b/>
        <sz val="10"/>
        <rFont val="Arial"/>
        <family val="2"/>
      </rPr>
      <t>Evidencias:</t>
    </r>
    <r>
      <rPr>
        <sz val="10"/>
        <rFont val="Arial"/>
        <family val="2"/>
      </rPr>
      <t xml:space="preserve">
- Mapa de Riesgos Institucional, versiones 5 y 6, publicadas en la página web de la ERU en la sección Transparencia &gt;&gt; Planeación, presupuesto e informes &gt;&gt; Plan de acción &gt;&gt; Plan Anticorrupción y de Atención al Ciudadano y versión 6 en la eruNET (en la eruNET solo se mantiene publicada la versión vigente)
- Correos de los procesos que justificaron la no identificación de riesgos de corrupción.</t>
    </r>
  </si>
  <si>
    <t>El día 17 de Noviembre se realizó la segunda  socialización de la Planeación estratégica de la ERU con los integrantes de la DGC
El día 14 de Diciembre se realizó de manera presencial la tercera socialización de la Planeación estratégica de la ERU con los integrantes de la DGC</t>
  </si>
  <si>
    <r>
      <t xml:space="preserve">Mediante radicados: I2022003629 e I2022003632 de fecha 28 de diciembre de 2022 se solicita a la Subgerencia de Gestión Inmobiliaria el envío de la documentación que debe ser publicada en la plataforma del SECOP.
</t>
    </r>
    <r>
      <rPr>
        <b/>
        <sz val="10"/>
        <rFont val="Arial"/>
        <family val="2"/>
      </rPr>
      <t>NOTA: Esta actividad no ataca la causa Raíz del hallazgo "Reforzar la verificación oportuna de los documentos que requieren publicación y formular requerimiento escrito a la Subgerencia de Gestión Inmobiliaria para el envío de la documentación que debe ser publicada en la plataforma del SECOP." ya que se solo se solicite a la Subgerencia de Gestión Inmobiliaria el envío de la documentación que debe ser publicada en la plataforma del SECOP, no esta verificando que los documentos queden publicados oportunamente. por lo que el hallazgo continua en la vigencia 2023 y se deben plantear adicionalmente acciones que peritan la verificación de la documentación publicada.</t>
    </r>
  </si>
  <si>
    <t>Se documenta reunión realizada el dia 28 de diciembre, en el cual se realiza análisis de piloto de acompañamiento a la ejecución contractual</t>
  </si>
  <si>
    <r>
      <t>Mediante radicado: I2022003438 de fecha 07 de diciembre de 2022 se remitió a los Subgerentes, Jefes de Oficina, Asesores, Directores Supervisores de contratos y contratistas comunicación interna "</t>
    </r>
    <r>
      <rPr>
        <i/>
        <sz val="10"/>
        <rFont val="Arial"/>
        <family val="2"/>
      </rPr>
      <t>Protocolo de publicación de documentos que se generan en etapa de ejecución contractual en SECOP"</t>
    </r>
    <r>
      <rPr>
        <sz val="10"/>
        <rFont val="Arial"/>
        <family val="2"/>
      </rPr>
      <t xml:space="preserve">
</t>
    </r>
    <r>
      <rPr>
        <b/>
        <sz val="10"/>
        <rFont val="Arial"/>
        <family val="2"/>
      </rPr>
      <t>NOTA: Es importante que esta información e instructivos hagan parte de SIG, por lo que se recomienda incluirlos en el mismo para facilitar el acceso a estos por parte de todo el personal y contratistas.</t>
    </r>
  </si>
  <si>
    <t>El dia 19 de diciembre de 2022 se realizó socialización del radicado: I2022003438 "Protocolo de publicación de documentos que se generan en etapa de ejecución contractual en SECOP"</t>
  </si>
  <si>
    <r>
      <t xml:space="preserve">El 28 de Dic se adelantó la solicitud de Publicación de la actualización del FT-23 en versión 8 en el cual se actualizan instrucciones referentes a la creación del expediente virtual.
</t>
    </r>
    <r>
      <rPr>
        <b/>
        <sz val="10"/>
        <rFont val="Arial"/>
        <family val="2"/>
      </rPr>
      <t>NOTA: al realizar la verificación del formato cargado a la Erunet en el SIG se verifico que ya se cuenta con una versión 9 publicada el 19 de enero de 2023.</t>
    </r>
  </si>
  <si>
    <t>Se realizo la formulación de un indicador que mide el seguimiento ambiental de los proyectos en ejecución formulados en el PACA, el cual fue revisado desde la Subgerencia de Gestión Corporativa y aprobado por la Subgerencia de Desarrollo de Proyectos. 
El proceso cuenta con el soportes Indicador PACA</t>
  </si>
  <si>
    <r>
      <t xml:space="preserve">Luego de revisión por parte de los profesionales del Proceso se identifico la necesidad de realizar actualización a 6 documentos asociados del Sistema de Gestión de Calidad. Lo anterior ya que son estos los de mayor consulta y cubren la operatividad de la gestión financiera. Así las cosas el siguiente es el estado del proceso de actualización:
</t>
    </r>
    <r>
      <rPr>
        <u/>
        <sz val="10"/>
        <rFont val="Arial"/>
        <family val="2"/>
      </rPr>
      <t>ACTUALIZADOS Y PUBLICADOS</t>
    </r>
    <r>
      <rPr>
        <sz val="10"/>
        <rFont val="Arial"/>
        <family val="2"/>
      </rPr>
      <t xml:space="preserve">
PD-46 Administración Presupuestal V4
PD-61 Generación de Estados Financieros V3
PL-05 Política de austeridad del gasto de funcionamiento V1
PL-02 Políticas Contables V1
CP-10 Caracterización Gestión Financiera V4
</t>
    </r>
    <r>
      <rPr>
        <u/>
        <sz val="10"/>
        <rFont val="Arial"/>
        <family val="2"/>
      </rPr>
      <t>FIRMAS</t>
    </r>
    <r>
      <rPr>
        <sz val="10"/>
        <rFont val="Arial"/>
        <family val="2"/>
      </rPr>
      <t xml:space="preserve">
PD-14 Pago a Proveedores y Acreedores en versión 3 
</t>
    </r>
    <r>
      <rPr>
        <b/>
        <sz val="10"/>
        <rFont val="Arial"/>
        <family val="2"/>
      </rPr>
      <t xml:space="preserve">
NOTA: Esta acción se cerrara una vez se cuente con la totalidad de con los documentos proyectados a actualizar. </t>
    </r>
  </si>
  <si>
    <t xml:space="preserve">
Durante el periodo de medición de este informe los profesionales del proceso de Servicios Logísticos realizaron la correspondiente aprobación del instrumento para medir la satisfacción de los clientes del proceso (encuesta Piloto). </t>
  </si>
  <si>
    <t>El pasado 12 de mayo de 2022, se solicitó a la Subgerencia de Gestión Corporativa, la adquisición de Licencias de Software C.I.O. VESTA (Control Integral de Obras) y la suscripción a Portal Construdata., a lo cual nos respondieron: 
En conclusión, y de acuerdo con análisis presentado anteriormente, no se considera viable la adquisición de las licencias del producto Software C.I.O. VESTA (Control Integral de Obras), teniendo en cuenta que esta necesidad será cubierta por el nuevo sistema misional que en este momento está contratando la Empresa.
Respecto a la adquisición de las licencias del Portal Web Construdata, no se evidencia ningún conflicto con el sistema de información misional, teniendo en cuenta que el mismo corresponde a una suscripción, la cual se incluirá como una línea adicional en el Plan Anual de Adquisiciones y una vez pase ley de garantías se hará el proceso de contratación directa de dicha suscripción, como se hace hoy en día con Legis para la Subgerencia Jurídica. 
Con base en la respuesta que dio la SGC, se solicitará ampliación de la fecha al 31 de diciembre de 2022, dado que se requiere verificar que en el aplicativo misional que está adquiriendo la empresa, se encuentren las opciones requeridas para el control presupuestal de obra e interventoría.</t>
  </si>
  <si>
    <t>Durante el período, se realizaron las siguientes actividades:
1. Se realizó reunión de revisión de la acción con el Subgerente el día 6 de septiembre de 2022, producto de la reunión se estableció el compromiso de revisión de los requerimientos funcionales del Sistema Misional con los consultores CIO VESTA (El proceso cuenta con el Correo invitación reunión_Revisión Requerimientos Sistema_6sept22)
2. Se realizó reunión con los consultores CIO Vesta el día 16 de septiembre de 2022 (El proceso cuenta con Correo invitación reunión_Revisión Necesidad CIO VESTA_16sept22), para la revisión de los requerimientos funcionales del Sistema Misional, adquirido por la Empresa como herramienta de seguimiento de proyectos; producto de esa revisión se logró confirmar que las funcionalidades que se requieren si se encuentran contempladas e identificadas con los ID 72, 94, 95 y 96. Se adjunta correo (El proceso cuenta con Correo - Fwd_ Envió de requerimientos aprobados para Sistema Misional y 4. base de requerimientos identificados (El proceso cuenta con FORMATO 1 - FORMATOS TÉCNICOS V2 SGDP 16-9-22). Por lo anterior, se solicitará ampliación del plazo al 31 de julio de 2023, teniendo en cuenta que es el plazo establecido para la implementación del Sistema Misional.
3. En paralelo, se están desarrollando metodologías establecidas para hallar el presupuesto estimado que permite contratar proyectos de obras, consultorías e interventorías con valores acordes al mercado. Estas metodologías se explican en el anexo. Adicionalmente, se formularan en complemento una acción que recoja estas metodologías (El proceso cuenta con las METODOLOGÍAS PARA EL CÁLCULO DE PRESUPUESTOS ESTIMADOS 07.10.2022)</t>
  </si>
  <si>
    <t>Durante el período, se ha avanzado en los siguientes proyectos, de acuerdo con el plan de acción establecido:
Proyecto Etapa 8B El Porvenir: Se envió oficio al DADEP con documentación para entrega simplificada. Resultado del oficio, se realizo visita conjunta con el Arq. Jorge Zamora del DADEP y funcionarios de la ERU a la etapa 8B, el día 29 de junio y de acuerdo a la licencia tramitada para esta etapa, el DADEP nos notificará, la posibilidad de acogernos a la ENTREGA SIMPLIFICADA.
Proyecto 5B: Se tramitó ante la Curaduría No 5 la solicitud de segunda prórroga de la licencia de urbanismo. Con la Prorroga de la licencia, se deben ejecutar las obras del parque No 5, que es el faltante para iniciar el proceso de entrega al DADEP
Proyecto Etapa 7C El Porvenir: Se preparó la documentación soporte para radicar al DADEP y se prepara la documentación para el trámite de la licencia de saneamiento, Esta es una condición para iniciar el proceso de entrega al DADEP, además del recibo de los parques por parte del IDRD. (Ya se tiene el recibo de las otras entidades)
Proyecto Etapa 7B: Resultado del oficio de aceptación por parte del Dadep, se realizo visita conjunta con el Arq. Jorge Zamora del DADEP, funcionarios de la ERU y de COLSUBISIDIO a la etapa 7B, el día 29 de junio. Con la visita del DADEP, sigue la elaboración del acta de Recibo Físico de las cesiones al DADEP 
Manzana 10 San Victorino: Se solicitó disponibilidad de acueducto, la cual fue negada, se requiere plano topográfico incorporado. Pendiente de convocatoria para contratar topógrafo que realice los levantamientos topográficos (Hasta agosto)
Ciudadela Nuevo Usme: Se hizo visita de reconocimiento del predio, dentro del proceso de entrega simplificada y se envió oficio al IDRD, solicitando reunión para definir uso de Cesiones tipo A, que no fueron construidas como parques. Pendiente respuesta de IDRD.
Manzana 5 las aguas: Se agendo reunión IDU (Lady Escamilla) ERU el 15 de junio, para aclarar la entrega de cesión ubicada en la calle 20, que esta referenciada en la escritura de transferencia al IDU, pero no entregada efectivamente.</t>
  </si>
  <si>
    <r>
      <t xml:space="preserve">Durante el presente período se realizaron las siguientes actividades:
Proyecto Etapa 7C El Porvenir:
DADEP: Recibida respuesta DADEP, solicitando documentos adicionales a los radicados:
* Póliza aceptada IDRD
*Póliza aceptada IDU
*Planos Récord
Se dio respuesta a DADEP remitiendo documento adicionales.
Se avanza en la recopilación de documentación para radicación y tramite de licencia de saneamiento para escrituración a DADEP.
Se pidió cita la  Directora Jurídica de la Cur 4, para unificar conceptos en relación con los folios de las manzanas de uso privado para vivienda que ya están sometidos al Régimen de Propiedad Horizontal y cuya consecución para el trámite de licencia sería muy difícil (pendiente cita).
Etapa 8B. Porvenir (Manzana 29):
Se envío oficio al DADEP, solicitando iniciar proceso de entrega SIMPLIFICADA de zonas de cesión, si es pertinente.
Proyecto Etapa 7B El Porvenir: Se hizo reunión con el área jurídica de la ERU para revisar El Acta de entrega al DADEP y explicar procedimientos del DADEP para estos casos, previo a firma del gerente y envió a DADEP.
 Plaza de la Hoja: Radicada escritura de transferencia en notaria; en espera de registro para finalizar proceso.
 La Estación: En verificación de pagos prediales 2016 para reactivar proceso de escrituración.
San Victorino: Se definió por parte de la ERU el área de influencia de la licencia a tramitar basado en las recomendaciones del CUR4, para dar cumplimiento al plan de implantación. Se suscribió contrato para adelantar el levantamiento topográfico requerido para la radicación de la licencia de urbanismo.
Manzana 5 las aguas: En proceso de elaboración de escritura de aclaración para incluir área pendiente a entregar al IDU.
Nuevo Usme: En proceso de contratación las obras de  mantenimientos de las cesiones públicas (vías y parques) para recibo por parte del IDU e IDRD y DADEP.
</t>
    </r>
    <r>
      <rPr>
        <b/>
        <sz val="10"/>
        <rFont val="Arial"/>
        <family val="2"/>
      </rPr>
      <t xml:space="preserve">
NOTA: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t>
    </r>
  </si>
  <si>
    <t xml:space="preserve">Teniendo en cuenta que el objeto del contrato que originó el hallazgo era entregar en arrendamiento los predios denominados manzanas 10 y 22, se propuso como acción de mejoramiento la elaboración una sola ficha descriptiva para las manzanas, con el fin de que en los próximos procesos de arrendamiento que se adelanten para las mismas, sea claro cuales son los  predios que conforman el área arrendable del proyecto .
En la Dirección Comercial se considera que la causa que motivó el hallazgo, específicamente en el proceso que se adelantó para el arrendamiento (situación que no guarda relación con el proceso para el proyecto definitivo),  desaparece al considerar la información de la ficha en procesos futuros que adelante la Dirección, ya que de esta forma se evitará ambigüedad en la identificación de los predios objeto de arrendamiento, en la elaboración de los documentos precontractuales. 
Respecto a compartir la ficha con otras áreas, en ningún momento se pretende que sea evaluada,  ya que es un documento referente y por tanto optativo de utilizar, pues cada área debe ser responsable de la información que utiliza en sus procesos contractuales.
Por lo anterior se solicita de manera respetuosa se de por cumplida y cerrada la acción. </t>
  </si>
  <si>
    <t xml:space="preserve">
Respecto a la apreciación de la OCI la Dirección Comercial en el marco de sus funciones y competencias considera que, atendiendo las recomendaciones del Comité de Defensa Judicial, Conciliación y Repetición verificó la disponibilidad de recursos en el PA , procedió con la elaboración y solicitud de instrucción fiduciaria para el pago del valor adeudado por concepto de servicio de aseo. De lo anterior la Empresa Promoambiental causo la facturación por el total de los recursos a cancelar con la condonación de los intereses generados, pago que se hizo efectivo el 13 de junio de 2022 según soportes enviados con el anterior reporte.
Para el contrato vigente se estipulo por las partes el pago oportuno de los servicios públicos, entre otros, como parte de las obligaciones naturales de la tenencia y custodia de los predios, según consta en : 
- Parágrafo Primero de la Cláusula Cuarta
- Literal segundo y tercero de la Cláusula Novena
- Cláusula Decima Segunda
- Cláusulas Décima Sexta
- Cláusula Vigésima Tercera
- Cláusula Vigésima Quinta
De manera concordante y como acción preventiva se estimo dentro de los amparos exigidos para la garantía del contrato el de " De cumplimiento del contrato, el cual incluye el pago de arrendamiento y servicios públicos."; así mismo en relación con la restitución del inmueble se prevé la obligatoriedad de presentar los recibos de los servicios públicos debidamente pagados. 
En relación con el proceso judicial desde la Dirección Comercial en el marco de sus funciones y competencias, mediante comunicación interna (comunicación Radicado: I2022001707 del 2022-06-14) se informo oportunamente el pago adelantado a favor de la empresa Promoambiental y se requerido el inicio del proceso judicial. 
En este sentido, actualmente tenemos que : 1) los predios se encuentran saneados y al día frente al pago de servicios públicos, 2) proceso judicial en curso, liderado por la subgerencia jurídica, 3) Contractualmente se tienen amparado el riesgo por incumplimiento en el pago de servicios públicos, es decir, que la causa raíz de la No Conformidad se encuentra efectivamente superada.
 </t>
  </si>
  <si>
    <t>Tal y como menciona la Oficina de Control Interno en la Nota, la Dirección Comercial cumplió con las acciones formuladas para el hallazgo. 
El traslado a la Subgerencia Jurídica para finalizar su ejecución y prevenir su reiteración, se originaría en un momento diferente al que causó el hallazgo en la Auditoría de contratos de arrendamiento; por lo que debería ser identificado en el marco de una nueva Auditoría.
Por lo anterior y dado el reconocimiento al cumplimiento de la acción, solicitamos de manera respetuosa el cierre de la misma.
NOTA: Esta acción no se cerrara definitivamente a la Dirección Comercial hasta el traslado a la subgerencia jurídica ya que es un hallazgo que se encontró en auditoria de Gestión la cual se debe remitir por el proceso en que se encontró la No conformidad en aras de atacar la causa raíz y prevenir su reiteración.</t>
  </si>
  <si>
    <t xml:space="preserve">Es pertinente informar que este contrato (suscrito entre Alianza Fiduciaria como vocera del Fideicomiso Centro Comercial de Comercio Mayorista y la UT Titán Group) no exige aprobación a través de plataforma SECOP II por lo que se aporta como evidencia el correo electrónico emitido por la Fiduciaria, a través del cual valida el cumplimiento de la modificación a las pólizas (ver traza de correos pg. 2 y 3 resaltada en amarillo y copia de la póliza respectiva) . 
Por lo cual se solicita el Cierre de esta acción. </t>
  </si>
  <si>
    <r>
      <t xml:space="preserve">Los manuales se encuentran en proceso de revisión por parte de la DGC. De igual forma nos encontramos a al espera del nuevo manual de contratación de la Empresa, con el fin de incorporar lineamientos que apliquen a los manuales operativos de los fideicomisos. Se adjuntan correos electrónicos enviando los manuales revisados
Se enviará solicitud a la Subgerencia de Planeación y Administración de Proyectos solicitando reprogramar la acción con plazo hasta 31/01/2023
</t>
    </r>
    <r>
      <rPr>
        <b/>
        <sz val="10"/>
        <rFont val="Arial"/>
        <family val="2"/>
      </rPr>
      <t>NOTA: No se evidencia cambio de fecha de terminación de la acción en el primer seguimiento de la vigencia</t>
    </r>
    <r>
      <rPr>
        <sz val="10"/>
        <rFont val="Arial"/>
        <family val="2"/>
      </rPr>
      <t xml:space="preserve"> </t>
    </r>
  </si>
  <si>
    <t>NOTA: No se evidencia cambio de fecha de terminación de la acción de acuerdo a la recomendación realizada por la Oficina de Control Interno en el segundo y tercer seguimiento de la vigencia</t>
  </si>
  <si>
    <r>
      <t xml:space="preserve">El control se encuentra implementado desde el segundo semestre de 2020
</t>
    </r>
    <r>
      <rPr>
        <b/>
        <sz val="10"/>
        <rFont val="Arial"/>
        <family val="2"/>
      </rPr>
      <t>NOTA: No se evidencia cambio de fecha de terminación de la acción de acuerdo a la recomendación realizada por la Oficina de Control Interno en el segundo y tercer seguimiento de la vigencia, además no se evidencia el cumplimiento total de la acción en lo referente a "Remitir a la Oficina de Control Interno, documento en el que se comunican los controles establecidos para el reporte de información en SIVICOF, con las evidencias respectivas."</t>
    </r>
  </si>
  <si>
    <t xml:space="preserve">La acción de elaborar el Reglamento del Comité de Auditoria se cumplió y dado la estructura jurídica de la empresa se presento ante la junta Directiva y no ante el Comité CICCI. 
El Comité de Auditoria quedo aprobado con el Acuerdo 49 de noviembre 2022.
La jefatura de la OCI cuenta con los soportes de la actividad. </t>
  </si>
  <si>
    <t>Para el periodo de seguimiento, en lo referente a Manzana 5, se esta a la espera de la aprobación y firma de la escritura por parte del IDU.
Para Las Cruces, se esta a la espera de definiciones por parte del supervisor del contrato.
Se enviará solicitud a la Subgerencia de Planeación y Administración de Proyectos solicitando reprogramar la acción con plazo hasta 31/03/2023</t>
  </si>
  <si>
    <r>
      <t xml:space="preserve">El 21 de noviembre se aprobó la visión 2 del procedimiento "PD-75 Modelaciones financieras de los proyectos", la cual se encuentra publicada en la ERUNET. 
</t>
    </r>
    <r>
      <rPr>
        <b/>
        <sz val="10"/>
        <rFont val="Arial"/>
        <family val="2"/>
      </rPr>
      <t>NOTA: No se evidencia socialización del procedimiento, y se recuerda que de acuerdo al procedimiento PD-05 Control de documentos se debe realizar por parte del proceso.</t>
    </r>
  </si>
  <si>
    <r>
      <t xml:space="preserve">Se elevo consulta a el área de gestión documental para la unificación de los expedientes predial y social  de la unidades sociales propietarios, para realizar la unificación en la fase de archivo central y no en la de gestión, adicionalmente se reviso el procedimiento y la tabla de retención documental.
</t>
    </r>
    <r>
      <rPr>
        <b/>
        <sz val="10"/>
        <rFont val="Arial"/>
        <family val="2"/>
      </rPr>
      <t xml:space="preserve">
NOTA: La acción realizada no evidencia avance en el ajuste de los expedientes, estudiar la posibilidad de trasladar la acción al proceso de Gestión Documental.</t>
    </r>
  </si>
  <si>
    <t xml:space="preserve">En el  periodo de medición de este informe se realizaron las siguientes actividades cumpliendo con lo estipulado en el Plan de Trabajo definido en el marco del informe de auditoría externa radicado E2022000913 del 21 de Febrero 2022.:
-Recomendación No 8
Se firmó el contrato 345-2022  el 28 de noviembre,  para llevar el sistema JSP7 a la nube. Una vez implementado el sistema en la nube contara con certificado digital correspondiente.
-Recomendación No 5. Ciberseguridad.
Se ha realizado rastreo de redes y temas de seguridad en los correos recomendación reportes de seguridad de alertas para las cuentas de  correos institucionales 
-Recomendación No 6  Seguridad Informática -actualizar sistemas operativos
Se actualizaron los sistemas operativos y se determina que  los sistemas desactualizados Windows server 2003, 2018, 2012  no son factibles de actualizar ya que existe proyecto en el PETI que establece que los principales servicios de TI se llevaran a la nube.
El Proceso cuenta como evidencia el informe de actividades ejecutado en la vigencia del 2022.
El proceso cuenta con los Informes Actividades Nexia
</t>
  </si>
  <si>
    <t>Socializar con el equipo de la Dirección de Gestión Contractual la Plataforma Estratégica de la Empresa, su Plan Estratégico, Objetivos Estratégicos y la Política Integral de Gestión.</t>
  </si>
  <si>
    <t>El proceso de Talento Humano realizo la inclusión en el Plan Institucional de capacitación espacios para la garantizar la divulgación de los temas relacionados con el SIG, con el fin de sensibilizar a los colaboradores de la empresa. Por lo anterior se coordinó capacitaciones para primer y segundo semestre de la vigencia.
El proceso suministra como evidencia el Plan Estratégico de Talento Humano el cual identifica las necesidades analizadas y sus respectivos resultados, así como el Plan de Institucional de Capacitaciones.
El proceso cuenta con los siguientes docuemntos:
Plan Estratégico de Talento Humano
Plan Institucional de Capacitación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</si>
</sst>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
      <sz val="9"/>
      <name val="Arial"/>
      <family val="2"/>
    </font>
    <font>
      <u/>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46">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10" fontId="2" fillId="0" borderId="1" xfId="0" applyNumberFormat="1" applyFont="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9" fontId="2" fillId="4" borderId="1" xfId="0" applyNumberFormat="1"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9" fontId="2" fillId="7" borderId="1" xfId="4"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28" xfId="0" applyFont="1" applyBorder="1" applyAlignment="1">
      <alignment horizontal="center" vertical="center" textRotation="90" wrapText="1"/>
    </xf>
    <xf numFmtId="0" fontId="2" fillId="0" borderId="28" xfId="0" applyFont="1" applyBorder="1" applyAlignment="1">
      <alignment horizontal="center" vertical="center" wrapText="1"/>
    </xf>
    <xf numFmtId="0" fontId="17" fillId="5"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3" borderId="1" xfId="4"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6" xfId="0" applyFont="1" applyFill="1" applyBorder="1" applyAlignment="1">
      <alignment horizontal="center" vertical="center"/>
    </xf>
    <xf numFmtId="0" fontId="18" fillId="0" borderId="17" xfId="0" applyFont="1" applyBorder="1" applyAlignment="1">
      <alignment vertical="center" wrapText="1"/>
    </xf>
    <xf numFmtId="0" fontId="18" fillId="0" borderId="20" xfId="0" applyFont="1" applyBorder="1" applyAlignment="1">
      <alignment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xf>
    <xf numFmtId="0" fontId="17" fillId="4" borderId="21" xfId="0" applyFont="1" applyFill="1" applyBorder="1" applyAlignment="1">
      <alignment horizontal="center" vertical="center"/>
    </xf>
    <xf numFmtId="0" fontId="17" fillId="3" borderId="21" xfId="0" applyFont="1" applyFill="1" applyBorder="1" applyAlignment="1">
      <alignment horizontal="center" vertical="center"/>
    </xf>
    <xf numFmtId="0" fontId="17" fillId="6" borderId="21" xfId="0" applyFont="1" applyFill="1" applyBorder="1" applyAlignment="1">
      <alignment horizontal="center" vertical="center"/>
    </xf>
    <xf numFmtId="0" fontId="17" fillId="7" borderId="4" xfId="0" applyFont="1" applyFill="1" applyBorder="1" applyAlignment="1">
      <alignment horizontal="center" vertical="center"/>
    </xf>
    <xf numFmtId="0" fontId="18" fillId="0" borderId="36" xfId="0" applyFont="1" applyBorder="1" applyAlignment="1">
      <alignment vertical="center" wrapText="1"/>
    </xf>
    <xf numFmtId="0" fontId="18" fillId="0" borderId="37" xfId="0" applyFont="1" applyBorder="1" applyAlignment="1">
      <alignment vertical="center" wrapText="1"/>
    </xf>
    <xf numFmtId="10" fontId="17" fillId="5" borderId="21" xfId="0" applyNumberFormat="1" applyFont="1" applyFill="1" applyBorder="1" applyAlignment="1">
      <alignment horizontal="center" vertical="center"/>
    </xf>
    <xf numFmtId="0" fontId="2" fillId="0" borderId="1" xfId="0" applyFont="1" applyBorder="1" applyAlignment="1">
      <alignment vertical="center" wrapText="1"/>
    </xf>
    <xf numFmtId="0" fontId="15" fillId="3" borderId="1"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2" xfId="0" applyFont="1" applyBorder="1" applyAlignment="1">
      <alignment horizontal="center" vertical="center"/>
    </xf>
    <xf numFmtId="0" fontId="18" fillId="0" borderId="3" xfId="0" applyFont="1" applyBorder="1" applyAlignment="1">
      <alignment horizontal="center" vertical="center" wrapText="1"/>
    </xf>
    <xf numFmtId="0" fontId="18" fillId="0" borderId="23" xfId="0" applyFont="1" applyBorder="1" applyAlignment="1">
      <alignment horizontal="center" vertical="center"/>
    </xf>
    <xf numFmtId="0" fontId="18" fillId="0" borderId="4" xfId="0" applyFont="1" applyBorder="1" applyAlignment="1">
      <alignment horizontal="center" vertical="center" wrapText="1"/>
    </xf>
    <xf numFmtId="0" fontId="18" fillId="0" borderId="19" xfId="0" applyFont="1" applyBorder="1" applyAlignment="1">
      <alignment horizontal="center" vertical="center"/>
    </xf>
    <xf numFmtId="0" fontId="18" fillId="0" borderId="4" xfId="0" applyFont="1" applyBorder="1" applyAlignment="1">
      <alignment horizontal="center" vertical="center"/>
    </xf>
    <xf numFmtId="9" fontId="15" fillId="3" borderId="1"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 xfId="0" applyFont="1" applyBorder="1" applyAlignment="1">
      <alignmen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textRotation="90" wrapText="1"/>
    </xf>
    <xf numFmtId="0" fontId="2" fillId="0" borderId="30" xfId="0" applyFont="1" applyBorder="1" applyAlignment="1">
      <alignment horizontal="center" vertical="center" textRotation="90" wrapText="1"/>
    </xf>
    <xf numFmtId="0" fontId="2" fillId="0" borderId="8"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textRotation="90" wrapText="1"/>
    </xf>
    <xf numFmtId="0" fontId="9" fillId="0" borderId="1" xfId="0" applyFont="1" applyBorder="1" applyAlignment="1">
      <alignment horizontal="center" vertical="center"/>
    </xf>
    <xf numFmtId="0" fontId="21" fillId="0" borderId="1" xfId="0" applyFont="1" applyBorder="1" applyAlignment="1">
      <alignment horizontal="center" vertical="center" wrapText="1"/>
    </xf>
    <xf numFmtId="0" fontId="20" fillId="0" borderId="10" xfId="0" applyFont="1" applyBorder="1" applyAlignment="1">
      <alignment horizontal="center" vertical="center"/>
    </xf>
    <xf numFmtId="0" fontId="20" fillId="0" borderId="0" xfId="0" applyFont="1" applyAlignment="1">
      <alignment horizontal="center" vertical="center"/>
    </xf>
    <xf numFmtId="9" fontId="2" fillId="0" borderId="8"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9" xfId="0" applyNumberFormat="1" applyFont="1" applyBorder="1" applyAlignment="1">
      <alignment horizontal="justify"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justify" vertical="center" wrapText="1"/>
    </xf>
    <xf numFmtId="0" fontId="22" fillId="0" borderId="1" xfId="0" applyFont="1" applyBorder="1" applyAlignment="1">
      <alignment horizontal="justify" vertical="center" wrapText="1"/>
    </xf>
    <xf numFmtId="2" fontId="2" fillId="0" borderId="1" xfId="0" applyNumberFormat="1"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7" fillId="5" borderId="11" xfId="0" applyFont="1" applyFill="1" applyBorder="1" applyAlignment="1">
      <alignment horizontal="right" vertical="center" wrapText="1" indent="1"/>
    </xf>
    <xf numFmtId="0" fontId="17" fillId="5" borderId="27" xfId="0" applyFont="1" applyFill="1" applyBorder="1" applyAlignment="1">
      <alignment horizontal="right" vertical="center" wrapText="1" indent="1"/>
    </xf>
    <xf numFmtId="0" fontId="17" fillId="5" borderId="24"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9" fillId="0" borderId="1" xfId="2" applyFont="1" applyBorder="1" applyAlignment="1">
      <alignment horizontal="center" vertical="center" wrapText="1"/>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12" xfId="2" applyFont="1" applyBorder="1" applyAlignment="1">
      <alignment horizontal="center" vertical="center" wrapText="1"/>
    </xf>
    <xf numFmtId="0" fontId="15" fillId="0" borderId="14"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6" fillId="0" borderId="0" xfId="2" applyFont="1" applyAlignment="1">
      <alignment horizontal="center" vertical="center"/>
    </xf>
    <xf numFmtId="0" fontId="16" fillId="2" borderId="1" xfId="2" applyFont="1" applyFill="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lignment horizontal="justify" vertical="center" wrapText="1"/>
    </xf>
    <xf numFmtId="0" fontId="16" fillId="2" borderId="8"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9" xfId="2" applyFont="1" applyFill="1" applyBorder="1" applyAlignment="1">
      <alignment horizontal="center" vertical="center"/>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5" fillId="0" borderId="8" xfId="2" applyFont="1" applyBorder="1" applyAlignment="1">
      <alignment horizontal="left" vertical="center"/>
    </xf>
    <xf numFmtId="0" fontId="15" fillId="0" borderId="2" xfId="2" applyFont="1" applyBorder="1" applyAlignment="1">
      <alignment horizontal="left" vertical="center"/>
    </xf>
    <xf numFmtId="0" fontId="15" fillId="0" borderId="9" xfId="2" applyFont="1" applyBorder="1" applyAlignment="1">
      <alignment horizontal="left" vertical="center"/>
    </xf>
    <xf numFmtId="164" fontId="15"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jo6/Downloads/Seg.%20Plan%20Mejoramiento%20ERU%202022%20V8%20Abril-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3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8"/>
  <sheetViews>
    <sheetView tabSelected="1" zoomScale="85" zoomScaleNormal="85" workbookViewId="0">
      <pane ySplit="6" topLeftCell="A34" activePane="bottomLeft" state="frozen"/>
      <selection pane="bottomLeft" activeCell="H34" sqref="H34"/>
    </sheetView>
  </sheetViews>
  <sheetFormatPr baseColWidth="10" defaultColWidth="4" defaultRowHeight="12.75" x14ac:dyDescent="0.25"/>
  <cols>
    <col min="1" max="1" width="5.42578125" style="20" customWidth="1"/>
    <col min="2" max="2" width="10.42578125" style="20" customWidth="1"/>
    <col min="3" max="4" width="4.7109375" style="20" hidden="1" customWidth="1"/>
    <col min="5" max="5" width="6.5703125" style="20" hidden="1" customWidth="1"/>
    <col min="6" max="6" width="11.7109375" style="20" customWidth="1"/>
    <col min="7" max="7" width="12.5703125" style="20" customWidth="1"/>
    <col min="8" max="8" width="34.5703125" style="20" customWidth="1"/>
    <col min="9" max="9" width="31.140625" style="20" hidden="1" customWidth="1"/>
    <col min="10" max="10" width="36.7109375" style="20" customWidth="1"/>
    <col min="11" max="12" width="4.7109375" style="20" customWidth="1"/>
    <col min="13" max="13" width="6.28515625" style="20" customWidth="1"/>
    <col min="14" max="15" width="4.7109375" style="20" customWidth="1"/>
    <col min="16" max="16" width="6.7109375" style="20" customWidth="1"/>
    <col min="17" max="17" width="16.28515625" style="20" customWidth="1"/>
    <col min="18" max="18" width="17.7109375" style="20" customWidth="1"/>
    <col min="19" max="19" width="20" style="20" customWidth="1"/>
    <col min="20" max="20" width="10.140625" style="20" customWidth="1"/>
    <col min="21" max="22" width="4.7109375" style="20" customWidth="1"/>
    <col min="23" max="23" width="6" style="20" customWidth="1"/>
    <col min="24" max="24" width="10.28515625" style="21" customWidth="1"/>
    <col min="25" max="27" width="28.85546875" style="20" customWidth="1"/>
    <col min="28" max="28" width="13.140625" style="20" customWidth="1"/>
    <col min="29" max="31" width="6" style="20" customWidth="1"/>
    <col min="32" max="32" width="9.85546875" style="20" customWidth="1"/>
    <col min="33" max="35" width="36" style="20" customWidth="1"/>
    <col min="36" max="36" width="8.85546875" style="20" customWidth="1"/>
    <col min="37" max="37" width="5.28515625" style="20" customWidth="1"/>
    <col min="38" max="38" width="5.7109375" style="20" customWidth="1"/>
    <col min="39" max="39" width="5.85546875" style="20" customWidth="1"/>
    <col min="40" max="40" width="8.5703125" style="20" customWidth="1"/>
    <col min="41" max="43" width="41.85546875" style="20" customWidth="1"/>
    <col min="44" max="44" width="9.85546875" style="20" customWidth="1"/>
    <col min="45" max="45" width="5.5703125" style="20" customWidth="1"/>
    <col min="46" max="47" width="6.5703125" style="20" customWidth="1"/>
    <col min="48" max="48" width="11.140625" style="20" customWidth="1"/>
    <col min="49" max="51" width="47.42578125" style="20" customWidth="1"/>
    <col min="52" max="52" width="4" style="20"/>
    <col min="53" max="53" width="12.140625" style="20" bestFit="1" customWidth="1"/>
    <col min="54" max="56" width="11.5703125" style="20" bestFit="1" customWidth="1"/>
    <col min="57" max="16384" width="4" style="20"/>
  </cols>
  <sheetData>
    <row r="1" spans="1:51" s="15" customFormat="1" ht="49.5" customHeight="1" x14ac:dyDescent="0.25">
      <c r="A1" s="91"/>
      <c r="B1" s="92"/>
      <c r="C1" s="92"/>
      <c r="D1" s="92"/>
      <c r="E1" s="92"/>
      <c r="F1" s="92"/>
      <c r="G1" s="93"/>
      <c r="H1" s="97" t="s">
        <v>18</v>
      </c>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row>
    <row r="2" spans="1:51" s="15" customFormat="1" ht="14.25" x14ac:dyDescent="0.25">
      <c r="A2" s="7"/>
      <c r="B2" s="7"/>
      <c r="C2" s="7"/>
      <c r="D2" s="7"/>
      <c r="E2" s="7"/>
      <c r="F2" s="7"/>
      <c r="G2" s="7"/>
      <c r="X2" s="19"/>
    </row>
    <row r="3" spans="1:51" ht="23.25" x14ac:dyDescent="0.25">
      <c r="A3" s="98" t="s">
        <v>184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row>
    <row r="5" spans="1:51" s="22" customFormat="1" ht="38.450000000000003" customHeight="1" x14ac:dyDescent="0.25">
      <c r="A5" s="103" t="s">
        <v>0</v>
      </c>
      <c r="B5" s="103" t="s">
        <v>20</v>
      </c>
      <c r="C5" s="103" t="s">
        <v>4</v>
      </c>
      <c r="D5" s="103"/>
      <c r="E5" s="103"/>
      <c r="F5" s="96" t="s">
        <v>16</v>
      </c>
      <c r="G5" s="96" t="s">
        <v>5</v>
      </c>
      <c r="H5" s="103" t="s">
        <v>21</v>
      </c>
      <c r="I5" s="96" t="s">
        <v>19</v>
      </c>
      <c r="J5" s="96" t="s">
        <v>6</v>
      </c>
      <c r="K5" s="103" t="s">
        <v>9</v>
      </c>
      <c r="L5" s="103"/>
      <c r="M5" s="103"/>
      <c r="N5" s="103" t="s">
        <v>10</v>
      </c>
      <c r="O5" s="103"/>
      <c r="P5" s="103"/>
      <c r="Q5" s="96" t="s">
        <v>7</v>
      </c>
      <c r="R5" s="96" t="s">
        <v>8</v>
      </c>
      <c r="S5" s="96" t="s">
        <v>17</v>
      </c>
      <c r="T5" s="103" t="s">
        <v>11</v>
      </c>
      <c r="U5" s="96" t="s">
        <v>185</v>
      </c>
      <c r="V5" s="96"/>
      <c r="W5" s="96"/>
      <c r="X5" s="96"/>
      <c r="Y5" s="96"/>
      <c r="Z5" s="96"/>
      <c r="AA5" s="96"/>
      <c r="AB5" s="103" t="s">
        <v>11</v>
      </c>
      <c r="AC5" s="96" t="s">
        <v>186</v>
      </c>
      <c r="AD5" s="96"/>
      <c r="AE5" s="96"/>
      <c r="AF5" s="96"/>
      <c r="AG5" s="96"/>
      <c r="AH5" s="96"/>
      <c r="AI5" s="96"/>
      <c r="AJ5" s="103" t="s">
        <v>11</v>
      </c>
      <c r="AK5" s="96" t="s">
        <v>187</v>
      </c>
      <c r="AL5" s="96"/>
      <c r="AM5" s="96"/>
      <c r="AN5" s="96"/>
      <c r="AO5" s="96"/>
      <c r="AP5" s="96"/>
      <c r="AQ5" s="96"/>
      <c r="AR5" s="103" t="s">
        <v>11</v>
      </c>
      <c r="AS5" s="96" t="s">
        <v>188</v>
      </c>
      <c r="AT5" s="96"/>
      <c r="AU5" s="96"/>
      <c r="AV5" s="96"/>
      <c r="AW5" s="96"/>
      <c r="AX5" s="96"/>
      <c r="AY5" s="96"/>
    </row>
    <row r="6" spans="1:51" s="22" customFormat="1" ht="25.5" x14ac:dyDescent="0.25">
      <c r="A6" s="103"/>
      <c r="B6" s="103"/>
      <c r="C6" s="25" t="s">
        <v>1</v>
      </c>
      <c r="D6" s="25" t="s">
        <v>2</v>
      </c>
      <c r="E6" s="25" t="s">
        <v>3</v>
      </c>
      <c r="F6" s="96"/>
      <c r="G6" s="96"/>
      <c r="H6" s="103"/>
      <c r="I6" s="96"/>
      <c r="J6" s="96"/>
      <c r="K6" s="25" t="s">
        <v>1</v>
      </c>
      <c r="L6" s="25" t="s">
        <v>2</v>
      </c>
      <c r="M6" s="25" t="s">
        <v>3</v>
      </c>
      <c r="N6" s="25" t="s">
        <v>1</v>
      </c>
      <c r="O6" s="25" t="s">
        <v>2</v>
      </c>
      <c r="P6" s="25" t="s">
        <v>3</v>
      </c>
      <c r="Q6" s="96"/>
      <c r="R6" s="96"/>
      <c r="S6" s="96"/>
      <c r="T6" s="103"/>
      <c r="U6" s="25" t="s">
        <v>1</v>
      </c>
      <c r="V6" s="25" t="s">
        <v>2</v>
      </c>
      <c r="W6" s="25" t="s">
        <v>3</v>
      </c>
      <c r="X6" s="16" t="s">
        <v>55</v>
      </c>
      <c r="Y6" s="96" t="s">
        <v>12</v>
      </c>
      <c r="Z6" s="96"/>
      <c r="AA6" s="96"/>
      <c r="AB6" s="103"/>
      <c r="AC6" s="25" t="s">
        <v>1</v>
      </c>
      <c r="AD6" s="25" t="s">
        <v>2</v>
      </c>
      <c r="AE6" s="25" t="s">
        <v>3</v>
      </c>
      <c r="AF6" s="16" t="s">
        <v>55</v>
      </c>
      <c r="AG6" s="96" t="s">
        <v>12</v>
      </c>
      <c r="AH6" s="96"/>
      <c r="AI6" s="96"/>
      <c r="AJ6" s="103"/>
      <c r="AK6" s="25" t="s">
        <v>1</v>
      </c>
      <c r="AL6" s="25" t="s">
        <v>2</v>
      </c>
      <c r="AM6" s="25" t="s">
        <v>3</v>
      </c>
      <c r="AN6" s="16" t="s">
        <v>55</v>
      </c>
      <c r="AO6" s="96" t="s">
        <v>12</v>
      </c>
      <c r="AP6" s="96"/>
      <c r="AQ6" s="96"/>
      <c r="AR6" s="103"/>
      <c r="AS6" s="25" t="s">
        <v>1</v>
      </c>
      <c r="AT6" s="25" t="s">
        <v>2</v>
      </c>
      <c r="AU6" s="25" t="s">
        <v>3</v>
      </c>
      <c r="AV6" s="16" t="s">
        <v>55</v>
      </c>
      <c r="AW6" s="96" t="s">
        <v>12</v>
      </c>
      <c r="AX6" s="96"/>
      <c r="AY6" s="96"/>
    </row>
    <row r="7" spans="1:51" s="10" customFormat="1" ht="242.25" customHeight="1" x14ac:dyDescent="0.25">
      <c r="A7" s="23">
        <v>1</v>
      </c>
      <c r="B7" s="23" t="s">
        <v>148</v>
      </c>
      <c r="C7" s="23">
        <v>29</v>
      </c>
      <c r="D7" s="23">
        <v>10</v>
      </c>
      <c r="E7" s="23">
        <v>2021</v>
      </c>
      <c r="F7" s="24" t="s">
        <v>39</v>
      </c>
      <c r="G7" s="24" t="s">
        <v>37</v>
      </c>
      <c r="H7" s="23" t="s">
        <v>152</v>
      </c>
      <c r="I7" s="23" t="s">
        <v>158</v>
      </c>
      <c r="J7" s="23" t="s">
        <v>151</v>
      </c>
      <c r="K7" s="23">
        <v>29</v>
      </c>
      <c r="L7" s="23">
        <v>10</v>
      </c>
      <c r="M7" s="23">
        <v>2021</v>
      </c>
      <c r="N7" s="23">
        <v>30</v>
      </c>
      <c r="O7" s="23">
        <v>9</v>
      </c>
      <c r="P7" s="23">
        <v>2022</v>
      </c>
      <c r="Q7" s="8" t="s">
        <v>153</v>
      </c>
      <c r="R7" s="23" t="s">
        <v>52</v>
      </c>
      <c r="S7" s="23" t="s">
        <v>52</v>
      </c>
      <c r="T7" s="23" t="s">
        <v>333</v>
      </c>
      <c r="U7" s="23">
        <v>7</v>
      </c>
      <c r="V7" s="23">
        <v>4</v>
      </c>
      <c r="W7" s="23">
        <v>2022</v>
      </c>
      <c r="X7" s="9">
        <v>0.3</v>
      </c>
      <c r="Y7" s="75" t="s">
        <v>466</v>
      </c>
      <c r="Z7" s="75"/>
      <c r="AA7" s="75"/>
      <c r="AB7" s="23" t="s">
        <v>348</v>
      </c>
      <c r="AC7" s="23">
        <v>7</v>
      </c>
      <c r="AD7" s="23">
        <v>7</v>
      </c>
      <c r="AE7" s="23">
        <v>2022</v>
      </c>
      <c r="AF7" s="9">
        <v>1</v>
      </c>
      <c r="AG7" s="75" t="s">
        <v>608</v>
      </c>
      <c r="AH7" s="75"/>
      <c r="AI7" s="75"/>
      <c r="AJ7" s="30" t="s">
        <v>348</v>
      </c>
      <c r="AK7" s="23">
        <v>7</v>
      </c>
      <c r="AL7" s="23">
        <v>7</v>
      </c>
      <c r="AM7" s="23">
        <v>2022</v>
      </c>
      <c r="AN7" s="31">
        <v>1</v>
      </c>
      <c r="AO7" s="75" t="s">
        <v>608</v>
      </c>
      <c r="AP7" s="75"/>
      <c r="AQ7" s="75"/>
      <c r="AR7" s="30" t="s">
        <v>348</v>
      </c>
      <c r="AS7" s="23">
        <v>7</v>
      </c>
      <c r="AT7" s="23">
        <v>7</v>
      </c>
      <c r="AU7" s="23">
        <v>2022</v>
      </c>
      <c r="AV7" s="31">
        <v>1</v>
      </c>
      <c r="AW7" s="75" t="s">
        <v>608</v>
      </c>
      <c r="AX7" s="75"/>
      <c r="AY7" s="75"/>
    </row>
    <row r="8" spans="1:51" s="10" customFormat="1" ht="240.6" customHeight="1" x14ac:dyDescent="0.25">
      <c r="A8" s="82">
        <v>2</v>
      </c>
      <c r="B8" s="82" t="s">
        <v>149</v>
      </c>
      <c r="C8" s="82">
        <v>29</v>
      </c>
      <c r="D8" s="82">
        <v>10</v>
      </c>
      <c r="E8" s="82">
        <v>2021</v>
      </c>
      <c r="F8" s="83" t="s">
        <v>39</v>
      </c>
      <c r="G8" s="83" t="s">
        <v>37</v>
      </c>
      <c r="H8" s="82" t="s">
        <v>150</v>
      </c>
      <c r="I8" s="82" t="s">
        <v>154</v>
      </c>
      <c r="J8" s="23" t="s">
        <v>151</v>
      </c>
      <c r="K8" s="23">
        <v>29</v>
      </c>
      <c r="L8" s="23">
        <v>10</v>
      </c>
      <c r="M8" s="23">
        <v>2021</v>
      </c>
      <c r="N8" s="23">
        <v>30</v>
      </c>
      <c r="O8" s="23">
        <v>9</v>
      </c>
      <c r="P8" s="23">
        <v>2022</v>
      </c>
      <c r="Q8" s="8" t="s">
        <v>153</v>
      </c>
      <c r="R8" s="23" t="s">
        <v>52</v>
      </c>
      <c r="S8" s="23" t="s">
        <v>52</v>
      </c>
      <c r="T8" s="23" t="s">
        <v>333</v>
      </c>
      <c r="U8" s="23">
        <v>7</v>
      </c>
      <c r="V8" s="23">
        <v>4</v>
      </c>
      <c r="W8" s="23">
        <v>2022</v>
      </c>
      <c r="X8" s="9">
        <v>0.3</v>
      </c>
      <c r="Y8" s="75" t="s">
        <v>467</v>
      </c>
      <c r="Z8" s="75"/>
      <c r="AA8" s="75"/>
      <c r="AB8" s="23" t="s">
        <v>348</v>
      </c>
      <c r="AC8" s="23">
        <v>7</v>
      </c>
      <c r="AD8" s="23">
        <v>7</v>
      </c>
      <c r="AE8" s="23">
        <v>2022</v>
      </c>
      <c r="AF8" s="9">
        <v>1</v>
      </c>
      <c r="AG8" s="75" t="s">
        <v>608</v>
      </c>
      <c r="AH8" s="75"/>
      <c r="AI8" s="75"/>
      <c r="AJ8" s="30" t="s">
        <v>348</v>
      </c>
      <c r="AK8" s="23">
        <v>7</v>
      </c>
      <c r="AL8" s="23">
        <v>7</v>
      </c>
      <c r="AM8" s="23">
        <v>2022</v>
      </c>
      <c r="AN8" s="31">
        <v>1</v>
      </c>
      <c r="AO8" s="75" t="s">
        <v>608</v>
      </c>
      <c r="AP8" s="75"/>
      <c r="AQ8" s="75"/>
      <c r="AR8" s="30" t="s">
        <v>348</v>
      </c>
      <c r="AS8" s="23">
        <v>7</v>
      </c>
      <c r="AT8" s="23">
        <v>7</v>
      </c>
      <c r="AU8" s="23">
        <v>2022</v>
      </c>
      <c r="AV8" s="31">
        <v>1</v>
      </c>
      <c r="AW8" s="75" t="s">
        <v>608</v>
      </c>
      <c r="AX8" s="75"/>
      <c r="AY8" s="75"/>
    </row>
    <row r="9" spans="1:51" s="10" customFormat="1" ht="162" customHeight="1" x14ac:dyDescent="0.25">
      <c r="A9" s="82"/>
      <c r="B9" s="82"/>
      <c r="C9" s="82"/>
      <c r="D9" s="82"/>
      <c r="E9" s="82"/>
      <c r="F9" s="83"/>
      <c r="G9" s="83"/>
      <c r="H9" s="82"/>
      <c r="I9" s="82"/>
      <c r="J9" s="23" t="s">
        <v>161</v>
      </c>
      <c r="K9" s="23">
        <v>29</v>
      </c>
      <c r="L9" s="23">
        <v>10</v>
      </c>
      <c r="M9" s="23">
        <v>2021</v>
      </c>
      <c r="N9" s="23">
        <v>30</v>
      </c>
      <c r="O9" s="23">
        <v>6</v>
      </c>
      <c r="P9" s="23">
        <v>2022</v>
      </c>
      <c r="Q9" s="8" t="s">
        <v>153</v>
      </c>
      <c r="R9" s="23" t="s">
        <v>159</v>
      </c>
      <c r="S9" s="23" t="s">
        <v>159</v>
      </c>
      <c r="T9" s="23" t="s">
        <v>333</v>
      </c>
      <c r="U9" s="23">
        <v>7</v>
      </c>
      <c r="V9" s="23">
        <v>4</v>
      </c>
      <c r="W9" s="23">
        <v>2022</v>
      </c>
      <c r="X9" s="9">
        <v>0.5</v>
      </c>
      <c r="Y9" s="75" t="s">
        <v>334</v>
      </c>
      <c r="Z9" s="75"/>
      <c r="AA9" s="75"/>
      <c r="AB9" s="23" t="s">
        <v>348</v>
      </c>
      <c r="AC9" s="23">
        <v>7</v>
      </c>
      <c r="AD9" s="23">
        <v>7</v>
      </c>
      <c r="AE9" s="23">
        <v>2022</v>
      </c>
      <c r="AF9" s="9">
        <v>1</v>
      </c>
      <c r="AG9" s="75" t="s">
        <v>635</v>
      </c>
      <c r="AH9" s="75"/>
      <c r="AI9" s="75"/>
      <c r="AJ9" s="30" t="s">
        <v>348</v>
      </c>
      <c r="AK9" s="23">
        <v>7</v>
      </c>
      <c r="AL9" s="23">
        <v>7</v>
      </c>
      <c r="AM9" s="23">
        <v>2022</v>
      </c>
      <c r="AN9" s="31">
        <v>1</v>
      </c>
      <c r="AO9" s="75" t="s">
        <v>635</v>
      </c>
      <c r="AP9" s="75"/>
      <c r="AQ9" s="75"/>
      <c r="AR9" s="30" t="s">
        <v>348</v>
      </c>
      <c r="AS9" s="23">
        <v>7</v>
      </c>
      <c r="AT9" s="23">
        <v>7</v>
      </c>
      <c r="AU9" s="23">
        <v>2022</v>
      </c>
      <c r="AV9" s="31">
        <v>1</v>
      </c>
      <c r="AW9" s="75" t="s">
        <v>635</v>
      </c>
      <c r="AX9" s="75"/>
      <c r="AY9" s="75"/>
    </row>
    <row r="10" spans="1:51" s="10" customFormat="1" ht="102" customHeight="1" x14ac:dyDescent="0.25">
      <c r="A10" s="23">
        <v>3</v>
      </c>
      <c r="B10" s="23" t="s">
        <v>160</v>
      </c>
      <c r="C10" s="23">
        <v>29</v>
      </c>
      <c r="D10" s="23">
        <v>10</v>
      </c>
      <c r="E10" s="23">
        <v>2021</v>
      </c>
      <c r="F10" s="24" t="s">
        <v>39</v>
      </c>
      <c r="G10" s="24" t="s">
        <v>37</v>
      </c>
      <c r="H10" s="23" t="s">
        <v>163</v>
      </c>
      <c r="I10" s="23" t="s">
        <v>60</v>
      </c>
      <c r="J10" s="23" t="s">
        <v>162</v>
      </c>
      <c r="K10" s="23">
        <v>1</v>
      </c>
      <c r="L10" s="23">
        <v>2</v>
      </c>
      <c r="M10" s="23">
        <v>2022</v>
      </c>
      <c r="N10" s="23">
        <v>31</v>
      </c>
      <c r="O10" s="23">
        <v>7</v>
      </c>
      <c r="P10" s="23">
        <v>2022</v>
      </c>
      <c r="Q10" s="23" t="s">
        <v>44</v>
      </c>
      <c r="R10" s="8" t="s">
        <v>164</v>
      </c>
      <c r="S10" s="8" t="s">
        <v>164</v>
      </c>
      <c r="T10" s="23" t="s">
        <v>333</v>
      </c>
      <c r="U10" s="23">
        <v>7</v>
      </c>
      <c r="V10" s="23">
        <v>4</v>
      </c>
      <c r="W10" s="23">
        <v>2022</v>
      </c>
      <c r="X10" s="9">
        <v>0.3</v>
      </c>
      <c r="Y10" s="75" t="s">
        <v>394</v>
      </c>
      <c r="Z10" s="75"/>
      <c r="AA10" s="75"/>
      <c r="AB10" s="23" t="s">
        <v>348</v>
      </c>
      <c r="AC10" s="23">
        <v>7</v>
      </c>
      <c r="AD10" s="23">
        <v>7</v>
      </c>
      <c r="AE10" s="23">
        <v>2022</v>
      </c>
      <c r="AF10" s="9">
        <v>1</v>
      </c>
      <c r="AG10" s="75" t="s">
        <v>609</v>
      </c>
      <c r="AH10" s="75"/>
      <c r="AI10" s="75"/>
      <c r="AJ10" s="30" t="s">
        <v>348</v>
      </c>
      <c r="AK10" s="23">
        <v>7</v>
      </c>
      <c r="AL10" s="23">
        <v>7</v>
      </c>
      <c r="AM10" s="23">
        <v>2022</v>
      </c>
      <c r="AN10" s="31">
        <v>1</v>
      </c>
      <c r="AO10" s="75" t="s">
        <v>609</v>
      </c>
      <c r="AP10" s="75"/>
      <c r="AQ10" s="75"/>
      <c r="AR10" s="30" t="s">
        <v>348</v>
      </c>
      <c r="AS10" s="23">
        <v>7</v>
      </c>
      <c r="AT10" s="23">
        <v>7</v>
      </c>
      <c r="AU10" s="23">
        <v>2022</v>
      </c>
      <c r="AV10" s="31">
        <v>1</v>
      </c>
      <c r="AW10" s="75" t="s">
        <v>609</v>
      </c>
      <c r="AX10" s="75"/>
      <c r="AY10" s="75"/>
    </row>
    <row r="11" spans="1:51" s="10" customFormat="1" ht="206.25" customHeight="1" x14ac:dyDescent="0.25">
      <c r="A11" s="23">
        <v>4</v>
      </c>
      <c r="B11" s="23" t="s">
        <v>45</v>
      </c>
      <c r="C11" s="23">
        <v>6</v>
      </c>
      <c r="D11" s="23">
        <v>7</v>
      </c>
      <c r="E11" s="23">
        <v>2020</v>
      </c>
      <c r="F11" s="24" t="s">
        <v>46</v>
      </c>
      <c r="G11" s="24" t="s">
        <v>37</v>
      </c>
      <c r="H11" s="23" t="s">
        <v>48</v>
      </c>
      <c r="I11" s="23" t="s">
        <v>53</v>
      </c>
      <c r="J11" s="23" t="s">
        <v>47</v>
      </c>
      <c r="K11" s="23">
        <v>1</v>
      </c>
      <c r="L11" s="23">
        <v>8</v>
      </c>
      <c r="M11" s="23">
        <v>2020</v>
      </c>
      <c r="N11" s="23">
        <v>31</v>
      </c>
      <c r="O11" s="23">
        <v>7</v>
      </c>
      <c r="P11" s="23">
        <v>2023</v>
      </c>
      <c r="Q11" s="23" t="s">
        <v>49</v>
      </c>
      <c r="R11" s="8" t="s">
        <v>50</v>
      </c>
      <c r="S11" s="8" t="s">
        <v>50</v>
      </c>
      <c r="T11" s="23" t="s">
        <v>335</v>
      </c>
      <c r="U11" s="23">
        <v>24</v>
      </c>
      <c r="V11" s="23">
        <v>4</v>
      </c>
      <c r="W11" s="23">
        <v>2022</v>
      </c>
      <c r="X11" s="9">
        <v>0</v>
      </c>
      <c r="Y11" s="75" t="s">
        <v>395</v>
      </c>
      <c r="Z11" s="75"/>
      <c r="AA11" s="75"/>
      <c r="AB11" s="23" t="s">
        <v>335</v>
      </c>
      <c r="AC11" s="23">
        <v>7</v>
      </c>
      <c r="AD11" s="23">
        <v>7</v>
      </c>
      <c r="AE11" s="23">
        <v>2022</v>
      </c>
      <c r="AF11" s="8">
        <v>0.5</v>
      </c>
      <c r="AG11" s="75" t="s">
        <v>895</v>
      </c>
      <c r="AH11" s="75"/>
      <c r="AI11" s="75"/>
      <c r="AJ11" s="23" t="s">
        <v>333</v>
      </c>
      <c r="AK11" s="23">
        <v>7</v>
      </c>
      <c r="AL11" s="23">
        <v>10</v>
      </c>
      <c r="AM11" s="23">
        <v>2022</v>
      </c>
      <c r="AN11" s="8">
        <v>0.75</v>
      </c>
      <c r="AO11" s="75" t="s">
        <v>896</v>
      </c>
      <c r="AP11" s="75"/>
      <c r="AQ11" s="75"/>
      <c r="AR11" s="23" t="s">
        <v>333</v>
      </c>
      <c r="AS11" s="23">
        <v>5</v>
      </c>
      <c r="AT11" s="23">
        <v>1</v>
      </c>
      <c r="AU11" s="23">
        <v>2023</v>
      </c>
      <c r="AV11" s="9">
        <v>0.8</v>
      </c>
      <c r="AW11" s="75" t="s">
        <v>843</v>
      </c>
      <c r="AX11" s="75"/>
      <c r="AY11" s="75"/>
    </row>
    <row r="12" spans="1:51" s="10" customFormat="1" ht="107.1" customHeight="1" x14ac:dyDescent="0.25">
      <c r="A12" s="23">
        <v>5</v>
      </c>
      <c r="B12" s="23" t="s">
        <v>189</v>
      </c>
      <c r="C12" s="23">
        <v>11</v>
      </c>
      <c r="D12" s="23">
        <v>1</v>
      </c>
      <c r="E12" s="23">
        <v>2022</v>
      </c>
      <c r="F12" s="24" t="s">
        <v>46</v>
      </c>
      <c r="G12" s="24" t="s">
        <v>79</v>
      </c>
      <c r="H12" s="23" t="s">
        <v>190</v>
      </c>
      <c r="I12" s="23" t="s">
        <v>297</v>
      </c>
      <c r="J12" s="23" t="s">
        <v>191</v>
      </c>
      <c r="K12" s="23">
        <v>11</v>
      </c>
      <c r="L12" s="23">
        <v>1</v>
      </c>
      <c r="M12" s="23">
        <v>2022</v>
      </c>
      <c r="N12" s="23">
        <v>15</v>
      </c>
      <c r="O12" s="23">
        <v>5</v>
      </c>
      <c r="P12" s="23">
        <v>2022</v>
      </c>
      <c r="Q12" s="23" t="s">
        <v>192</v>
      </c>
      <c r="R12" s="8" t="s">
        <v>196</v>
      </c>
      <c r="S12" s="8" t="s">
        <v>196</v>
      </c>
      <c r="T12" s="23" t="s">
        <v>333</v>
      </c>
      <c r="U12" s="23">
        <v>24</v>
      </c>
      <c r="V12" s="23">
        <v>4</v>
      </c>
      <c r="W12" s="23">
        <v>2022</v>
      </c>
      <c r="X12" s="9">
        <v>0.1</v>
      </c>
      <c r="Y12" s="75" t="s">
        <v>336</v>
      </c>
      <c r="Z12" s="75"/>
      <c r="AA12" s="75"/>
      <c r="AB12" s="23" t="s">
        <v>348</v>
      </c>
      <c r="AC12" s="23">
        <v>7</v>
      </c>
      <c r="AD12" s="23">
        <v>7</v>
      </c>
      <c r="AE12" s="23">
        <v>2022</v>
      </c>
      <c r="AF12" s="8">
        <v>1</v>
      </c>
      <c r="AG12" s="75" t="s">
        <v>610</v>
      </c>
      <c r="AH12" s="75"/>
      <c r="AI12" s="75"/>
      <c r="AJ12" s="30" t="s">
        <v>348</v>
      </c>
      <c r="AK12" s="23">
        <v>7</v>
      </c>
      <c r="AL12" s="23">
        <v>7</v>
      </c>
      <c r="AM12" s="23">
        <v>2022</v>
      </c>
      <c r="AN12" s="32">
        <v>1</v>
      </c>
      <c r="AO12" s="75" t="s">
        <v>610</v>
      </c>
      <c r="AP12" s="75"/>
      <c r="AQ12" s="75"/>
      <c r="AR12" s="30" t="s">
        <v>348</v>
      </c>
      <c r="AS12" s="23">
        <v>7</v>
      </c>
      <c r="AT12" s="23">
        <v>7</v>
      </c>
      <c r="AU12" s="23">
        <v>2022</v>
      </c>
      <c r="AV12" s="32">
        <v>1</v>
      </c>
      <c r="AW12" s="75" t="s">
        <v>610</v>
      </c>
      <c r="AX12" s="75"/>
      <c r="AY12" s="75"/>
    </row>
    <row r="13" spans="1:51" s="10" customFormat="1" ht="153" customHeight="1" x14ac:dyDescent="0.25">
      <c r="A13" s="82">
        <v>6</v>
      </c>
      <c r="B13" s="82" t="s">
        <v>193</v>
      </c>
      <c r="C13" s="82">
        <v>11</v>
      </c>
      <c r="D13" s="82">
        <v>1</v>
      </c>
      <c r="E13" s="82">
        <v>2022</v>
      </c>
      <c r="F13" s="83" t="s">
        <v>46</v>
      </c>
      <c r="G13" s="83" t="s">
        <v>79</v>
      </c>
      <c r="H13" s="82" t="s">
        <v>194</v>
      </c>
      <c r="I13" s="82" t="s">
        <v>298</v>
      </c>
      <c r="J13" s="23" t="s">
        <v>838</v>
      </c>
      <c r="K13" s="23">
        <v>11</v>
      </c>
      <c r="L13" s="23">
        <v>1</v>
      </c>
      <c r="M13" s="23">
        <v>2022</v>
      </c>
      <c r="N13" s="23">
        <v>15</v>
      </c>
      <c r="O13" s="23">
        <v>3</v>
      </c>
      <c r="P13" s="23">
        <v>2023</v>
      </c>
      <c r="Q13" s="23" t="s">
        <v>192</v>
      </c>
      <c r="R13" s="8" t="s">
        <v>197</v>
      </c>
      <c r="S13" s="8" t="s">
        <v>198</v>
      </c>
      <c r="T13" s="23" t="s">
        <v>335</v>
      </c>
      <c r="U13" s="23">
        <v>24</v>
      </c>
      <c r="V13" s="23">
        <v>4</v>
      </c>
      <c r="W13" s="23">
        <v>2022</v>
      </c>
      <c r="X13" s="9">
        <v>0.2</v>
      </c>
      <c r="Y13" s="75" t="s">
        <v>337</v>
      </c>
      <c r="Z13" s="75"/>
      <c r="AA13" s="75"/>
      <c r="AB13" s="23" t="s">
        <v>333</v>
      </c>
      <c r="AC13" s="23">
        <v>7</v>
      </c>
      <c r="AD13" s="23">
        <v>7</v>
      </c>
      <c r="AE13" s="23">
        <v>2022</v>
      </c>
      <c r="AF13" s="29">
        <v>1</v>
      </c>
      <c r="AG13" s="75" t="s">
        <v>708</v>
      </c>
      <c r="AH13" s="75"/>
      <c r="AI13" s="75"/>
      <c r="AJ13" s="33" t="s">
        <v>765</v>
      </c>
      <c r="AK13" s="23">
        <v>7</v>
      </c>
      <c r="AL13" s="23">
        <v>10</v>
      </c>
      <c r="AM13" s="23">
        <v>2022</v>
      </c>
      <c r="AN13" s="28">
        <v>1</v>
      </c>
      <c r="AO13" s="75" t="s">
        <v>839</v>
      </c>
      <c r="AP13" s="75"/>
      <c r="AQ13" s="75"/>
      <c r="AR13" s="23" t="s">
        <v>333</v>
      </c>
      <c r="AS13" s="23">
        <v>5</v>
      </c>
      <c r="AT13" s="23">
        <v>1</v>
      </c>
      <c r="AU13" s="23">
        <v>2023</v>
      </c>
      <c r="AV13" s="9">
        <v>0.8</v>
      </c>
      <c r="AW13" s="88" t="s">
        <v>845</v>
      </c>
      <c r="AX13" s="89"/>
      <c r="AY13" s="90"/>
    </row>
    <row r="14" spans="1:51" s="10" customFormat="1" ht="102" customHeight="1" x14ac:dyDescent="0.25">
      <c r="A14" s="82"/>
      <c r="B14" s="82"/>
      <c r="C14" s="82"/>
      <c r="D14" s="82"/>
      <c r="E14" s="82"/>
      <c r="F14" s="83"/>
      <c r="G14" s="83"/>
      <c r="H14" s="82"/>
      <c r="I14" s="82"/>
      <c r="J14" s="23" t="s">
        <v>195</v>
      </c>
      <c r="K14" s="23">
        <v>11</v>
      </c>
      <c r="L14" s="23">
        <v>1</v>
      </c>
      <c r="M14" s="23">
        <v>2022</v>
      </c>
      <c r="N14" s="23">
        <v>15</v>
      </c>
      <c r="O14" s="23">
        <v>5</v>
      </c>
      <c r="P14" s="23">
        <v>2022</v>
      </c>
      <c r="Q14" s="23" t="s">
        <v>192</v>
      </c>
      <c r="R14" s="8" t="s">
        <v>199</v>
      </c>
      <c r="S14" s="8" t="s">
        <v>199</v>
      </c>
      <c r="T14" s="23" t="s">
        <v>333</v>
      </c>
      <c r="U14" s="23">
        <v>24</v>
      </c>
      <c r="V14" s="23">
        <v>4</v>
      </c>
      <c r="W14" s="23">
        <v>2022</v>
      </c>
      <c r="X14" s="9">
        <v>0.33</v>
      </c>
      <c r="Y14" s="75" t="s">
        <v>338</v>
      </c>
      <c r="Z14" s="75"/>
      <c r="AA14" s="75"/>
      <c r="AB14" s="23" t="s">
        <v>348</v>
      </c>
      <c r="AC14" s="23">
        <v>7</v>
      </c>
      <c r="AD14" s="23">
        <v>7</v>
      </c>
      <c r="AE14" s="23">
        <v>2022</v>
      </c>
      <c r="AF14" s="8">
        <v>1</v>
      </c>
      <c r="AG14" s="75" t="s">
        <v>611</v>
      </c>
      <c r="AH14" s="75"/>
      <c r="AI14" s="75"/>
      <c r="AJ14" s="30" t="s">
        <v>348</v>
      </c>
      <c r="AK14" s="23">
        <v>7</v>
      </c>
      <c r="AL14" s="23">
        <v>7</v>
      </c>
      <c r="AM14" s="23">
        <v>2022</v>
      </c>
      <c r="AN14" s="32">
        <v>1</v>
      </c>
      <c r="AO14" s="75" t="s">
        <v>611</v>
      </c>
      <c r="AP14" s="75"/>
      <c r="AQ14" s="75"/>
      <c r="AR14" s="30" t="s">
        <v>348</v>
      </c>
      <c r="AS14" s="23">
        <v>7</v>
      </c>
      <c r="AT14" s="23">
        <v>7</v>
      </c>
      <c r="AU14" s="23">
        <v>2022</v>
      </c>
      <c r="AV14" s="32">
        <v>1</v>
      </c>
      <c r="AW14" s="75" t="s">
        <v>611</v>
      </c>
      <c r="AX14" s="75"/>
      <c r="AY14" s="75"/>
    </row>
    <row r="15" spans="1:51" s="10" customFormat="1" ht="97.5" customHeight="1" x14ac:dyDescent="0.25">
      <c r="A15" s="82"/>
      <c r="B15" s="82"/>
      <c r="C15" s="82"/>
      <c r="D15" s="82"/>
      <c r="E15" s="82"/>
      <c r="F15" s="83"/>
      <c r="G15" s="83"/>
      <c r="H15" s="82"/>
      <c r="I15" s="82"/>
      <c r="J15" s="23" t="s">
        <v>299</v>
      </c>
      <c r="K15" s="23">
        <v>11</v>
      </c>
      <c r="L15" s="23">
        <v>1</v>
      </c>
      <c r="M15" s="23">
        <v>2022</v>
      </c>
      <c r="N15" s="23">
        <v>15</v>
      </c>
      <c r="O15" s="23">
        <v>5</v>
      </c>
      <c r="P15" s="23">
        <v>2022</v>
      </c>
      <c r="Q15" s="23" t="s">
        <v>192</v>
      </c>
      <c r="R15" s="8" t="s">
        <v>200</v>
      </c>
      <c r="S15" s="8" t="s">
        <v>200</v>
      </c>
      <c r="T15" s="23" t="s">
        <v>333</v>
      </c>
      <c r="U15" s="23">
        <v>24</v>
      </c>
      <c r="V15" s="23">
        <v>4</v>
      </c>
      <c r="W15" s="23">
        <v>2022</v>
      </c>
      <c r="X15" s="9">
        <v>0.5</v>
      </c>
      <c r="Y15" s="75" t="s">
        <v>339</v>
      </c>
      <c r="Z15" s="75"/>
      <c r="AA15" s="75"/>
      <c r="AB15" s="23" t="s">
        <v>348</v>
      </c>
      <c r="AC15" s="23">
        <v>7</v>
      </c>
      <c r="AD15" s="23">
        <v>7</v>
      </c>
      <c r="AE15" s="23">
        <v>2022</v>
      </c>
      <c r="AF15" s="8">
        <v>1</v>
      </c>
      <c r="AG15" s="75" t="s">
        <v>612</v>
      </c>
      <c r="AH15" s="75"/>
      <c r="AI15" s="75"/>
      <c r="AJ15" s="30" t="s">
        <v>348</v>
      </c>
      <c r="AK15" s="23">
        <v>7</v>
      </c>
      <c r="AL15" s="23">
        <v>7</v>
      </c>
      <c r="AM15" s="23">
        <v>2022</v>
      </c>
      <c r="AN15" s="32">
        <v>1</v>
      </c>
      <c r="AO15" s="75" t="s">
        <v>612</v>
      </c>
      <c r="AP15" s="75"/>
      <c r="AQ15" s="75"/>
      <c r="AR15" s="30" t="s">
        <v>348</v>
      </c>
      <c r="AS15" s="23">
        <v>7</v>
      </c>
      <c r="AT15" s="23">
        <v>7</v>
      </c>
      <c r="AU15" s="23">
        <v>2022</v>
      </c>
      <c r="AV15" s="32">
        <v>1</v>
      </c>
      <c r="AW15" s="75" t="s">
        <v>612</v>
      </c>
      <c r="AX15" s="75"/>
      <c r="AY15" s="75"/>
    </row>
    <row r="16" spans="1:51" s="10" customFormat="1" ht="315" customHeight="1" x14ac:dyDescent="0.25">
      <c r="A16" s="23">
        <v>7</v>
      </c>
      <c r="B16" s="23" t="s">
        <v>189</v>
      </c>
      <c r="C16" s="23">
        <v>17</v>
      </c>
      <c r="D16" s="23">
        <v>7</v>
      </c>
      <c r="E16" s="23">
        <v>2020</v>
      </c>
      <c r="F16" s="24" t="s">
        <v>46</v>
      </c>
      <c r="G16" s="24" t="s">
        <v>37</v>
      </c>
      <c r="H16" s="23" t="s">
        <v>54</v>
      </c>
      <c r="I16" s="23" t="s">
        <v>392</v>
      </c>
      <c r="J16" s="23" t="s">
        <v>396</v>
      </c>
      <c r="K16" s="23">
        <v>5</v>
      </c>
      <c r="L16" s="23">
        <v>8</v>
      </c>
      <c r="M16" s="23">
        <v>2020</v>
      </c>
      <c r="N16" s="23">
        <v>31</v>
      </c>
      <c r="O16" s="23">
        <v>12</v>
      </c>
      <c r="P16" s="23">
        <v>2022</v>
      </c>
      <c r="Q16" s="23" t="s">
        <v>49</v>
      </c>
      <c r="R16" s="8" t="s">
        <v>393</v>
      </c>
      <c r="S16" s="8" t="s">
        <v>393</v>
      </c>
      <c r="T16" s="23" t="s">
        <v>333</v>
      </c>
      <c r="U16" s="23">
        <v>24</v>
      </c>
      <c r="V16" s="23">
        <v>4</v>
      </c>
      <c r="W16" s="23">
        <v>2022</v>
      </c>
      <c r="X16" s="9">
        <v>0.25</v>
      </c>
      <c r="Y16" s="75" t="s">
        <v>340</v>
      </c>
      <c r="Z16" s="75"/>
      <c r="AA16" s="75"/>
      <c r="AB16" s="23" t="s">
        <v>333</v>
      </c>
      <c r="AC16" s="23">
        <v>7</v>
      </c>
      <c r="AD16" s="23">
        <v>7</v>
      </c>
      <c r="AE16" s="23">
        <v>2022</v>
      </c>
      <c r="AF16" s="8">
        <v>0.5</v>
      </c>
      <c r="AG16" s="113" t="s">
        <v>897</v>
      </c>
      <c r="AH16" s="113"/>
      <c r="AI16" s="113"/>
      <c r="AJ16" s="23" t="s">
        <v>333</v>
      </c>
      <c r="AK16" s="23">
        <v>7</v>
      </c>
      <c r="AL16" s="23">
        <v>10</v>
      </c>
      <c r="AM16" s="23">
        <v>2022</v>
      </c>
      <c r="AN16" s="8">
        <v>0.75</v>
      </c>
      <c r="AO16" s="75" t="s">
        <v>840</v>
      </c>
      <c r="AP16" s="75"/>
      <c r="AQ16" s="75"/>
      <c r="AR16" s="33" t="s">
        <v>765</v>
      </c>
      <c r="AS16" s="23">
        <v>5</v>
      </c>
      <c r="AT16" s="23">
        <v>1</v>
      </c>
      <c r="AU16" s="23">
        <v>2023</v>
      </c>
      <c r="AV16" s="28">
        <v>1</v>
      </c>
      <c r="AW16" s="75" t="s">
        <v>898</v>
      </c>
      <c r="AX16" s="75"/>
      <c r="AY16" s="75"/>
    </row>
    <row r="17" spans="1:51" s="10" customFormat="1" ht="93.95" customHeight="1" x14ac:dyDescent="0.25">
      <c r="A17" s="84">
        <v>8</v>
      </c>
      <c r="B17" s="84" t="s">
        <v>193</v>
      </c>
      <c r="C17" s="84">
        <v>16</v>
      </c>
      <c r="D17" s="84">
        <v>9</v>
      </c>
      <c r="E17" s="84">
        <v>2022</v>
      </c>
      <c r="F17" s="86" t="s">
        <v>46</v>
      </c>
      <c r="G17" s="86" t="s">
        <v>37</v>
      </c>
      <c r="H17" s="84" t="s">
        <v>738</v>
      </c>
      <c r="I17" s="84" t="s">
        <v>739</v>
      </c>
      <c r="J17" s="23" t="s">
        <v>763</v>
      </c>
      <c r="K17" s="23">
        <v>16</v>
      </c>
      <c r="L17" s="23">
        <v>9</v>
      </c>
      <c r="M17" s="23">
        <v>2022</v>
      </c>
      <c r="N17" s="23">
        <v>30</v>
      </c>
      <c r="O17" s="23">
        <v>12</v>
      </c>
      <c r="P17" s="23">
        <v>2022</v>
      </c>
      <c r="Q17" s="23" t="s">
        <v>49</v>
      </c>
      <c r="R17" s="8" t="s">
        <v>764</v>
      </c>
      <c r="S17" s="8" t="s">
        <v>764</v>
      </c>
      <c r="T17" s="23"/>
      <c r="U17" s="23"/>
      <c r="V17" s="23"/>
      <c r="W17" s="23"/>
      <c r="X17" s="9"/>
      <c r="Y17" s="75"/>
      <c r="Z17" s="75"/>
      <c r="AA17" s="75"/>
      <c r="AB17" s="23"/>
      <c r="AC17" s="23"/>
      <c r="AD17" s="23"/>
      <c r="AE17" s="23"/>
      <c r="AF17" s="8"/>
      <c r="AG17" s="113"/>
      <c r="AH17" s="113"/>
      <c r="AI17" s="113"/>
      <c r="AJ17" s="23" t="s">
        <v>333</v>
      </c>
      <c r="AK17" s="23">
        <v>7</v>
      </c>
      <c r="AL17" s="23">
        <v>10</v>
      </c>
      <c r="AM17" s="23">
        <v>2022</v>
      </c>
      <c r="AN17" s="8">
        <v>0</v>
      </c>
      <c r="AO17" s="75" t="s">
        <v>766</v>
      </c>
      <c r="AP17" s="75"/>
      <c r="AQ17" s="75"/>
      <c r="AR17" s="30" t="s">
        <v>348</v>
      </c>
      <c r="AS17" s="23">
        <v>5</v>
      </c>
      <c r="AT17" s="23">
        <v>1</v>
      </c>
      <c r="AU17" s="23">
        <v>2023</v>
      </c>
      <c r="AV17" s="32">
        <v>1</v>
      </c>
      <c r="AW17" s="75" t="s">
        <v>861</v>
      </c>
      <c r="AX17" s="75"/>
      <c r="AY17" s="75"/>
    </row>
    <row r="18" spans="1:51" s="10" customFormat="1" ht="108.6" customHeight="1" x14ac:dyDescent="0.25">
      <c r="A18" s="85"/>
      <c r="B18" s="85"/>
      <c r="C18" s="85"/>
      <c r="D18" s="85"/>
      <c r="E18" s="85"/>
      <c r="F18" s="87"/>
      <c r="G18" s="87"/>
      <c r="H18" s="85"/>
      <c r="I18" s="85"/>
      <c r="J18" s="23" t="s">
        <v>741</v>
      </c>
      <c r="K18" s="23">
        <v>16</v>
      </c>
      <c r="L18" s="23">
        <v>9</v>
      </c>
      <c r="M18" s="23">
        <v>2022</v>
      </c>
      <c r="N18" s="23">
        <v>31</v>
      </c>
      <c r="O18" s="23">
        <v>12</v>
      </c>
      <c r="P18" s="23">
        <v>2022</v>
      </c>
      <c r="Q18" s="23" t="s">
        <v>49</v>
      </c>
      <c r="R18" s="8" t="s">
        <v>740</v>
      </c>
      <c r="S18" s="8" t="s">
        <v>740</v>
      </c>
      <c r="T18" s="23"/>
      <c r="U18" s="23"/>
      <c r="V18" s="23"/>
      <c r="W18" s="23"/>
      <c r="X18" s="9"/>
      <c r="Y18" s="75"/>
      <c r="Z18" s="75"/>
      <c r="AA18" s="75"/>
      <c r="AB18" s="23"/>
      <c r="AC18" s="23"/>
      <c r="AD18" s="23"/>
      <c r="AE18" s="23"/>
      <c r="AF18" s="8"/>
      <c r="AG18" s="113"/>
      <c r="AH18" s="113"/>
      <c r="AI18" s="113"/>
      <c r="AJ18" s="23" t="s">
        <v>333</v>
      </c>
      <c r="AK18" s="23" t="s">
        <v>344</v>
      </c>
      <c r="AL18" s="23" t="s">
        <v>344</v>
      </c>
      <c r="AM18" s="23" t="s">
        <v>344</v>
      </c>
      <c r="AN18" s="9" t="s">
        <v>344</v>
      </c>
      <c r="AO18" s="75" t="s">
        <v>344</v>
      </c>
      <c r="AP18" s="75"/>
      <c r="AQ18" s="75"/>
      <c r="AR18" s="30" t="s">
        <v>348</v>
      </c>
      <c r="AS18" s="23">
        <v>5</v>
      </c>
      <c r="AT18" s="23">
        <v>1</v>
      </c>
      <c r="AU18" s="23">
        <v>2023</v>
      </c>
      <c r="AV18" s="32">
        <v>1</v>
      </c>
      <c r="AW18" s="75" t="s">
        <v>844</v>
      </c>
      <c r="AX18" s="75"/>
      <c r="AY18" s="75"/>
    </row>
    <row r="19" spans="1:51" s="10" customFormat="1" ht="174" customHeight="1" x14ac:dyDescent="0.25">
      <c r="A19" s="82">
        <v>9</v>
      </c>
      <c r="B19" s="82" t="s">
        <v>71</v>
      </c>
      <c r="C19" s="82">
        <v>5</v>
      </c>
      <c r="D19" s="82">
        <v>11</v>
      </c>
      <c r="E19" s="82">
        <v>2021</v>
      </c>
      <c r="F19" s="83" t="s">
        <v>42</v>
      </c>
      <c r="G19" s="83" t="s">
        <v>37</v>
      </c>
      <c r="H19" s="82" t="s">
        <v>72</v>
      </c>
      <c r="I19" s="82" t="s">
        <v>60</v>
      </c>
      <c r="J19" s="23" t="s">
        <v>274</v>
      </c>
      <c r="K19" s="23">
        <v>5</v>
      </c>
      <c r="L19" s="23">
        <v>11</v>
      </c>
      <c r="M19" s="23">
        <v>2021</v>
      </c>
      <c r="N19" s="11">
        <v>30</v>
      </c>
      <c r="O19" s="12">
        <v>6</v>
      </c>
      <c r="P19" s="12">
        <v>2022</v>
      </c>
      <c r="Q19" s="23" t="s">
        <v>70</v>
      </c>
      <c r="R19" s="8" t="s">
        <v>73</v>
      </c>
      <c r="S19" s="23" t="s">
        <v>74</v>
      </c>
      <c r="T19" s="23" t="s">
        <v>333</v>
      </c>
      <c r="U19" s="23">
        <v>7</v>
      </c>
      <c r="V19" s="23">
        <v>4</v>
      </c>
      <c r="W19" s="23">
        <v>2022</v>
      </c>
      <c r="X19" s="9">
        <v>0.2</v>
      </c>
      <c r="Y19" s="76" t="s">
        <v>397</v>
      </c>
      <c r="Z19" s="76"/>
      <c r="AA19" s="76"/>
      <c r="AB19" s="23" t="s">
        <v>348</v>
      </c>
      <c r="AC19" s="23">
        <v>7</v>
      </c>
      <c r="AD19" s="23">
        <v>7</v>
      </c>
      <c r="AE19" s="23">
        <v>2022</v>
      </c>
      <c r="AF19" s="8">
        <v>1</v>
      </c>
      <c r="AG19" s="75" t="s">
        <v>647</v>
      </c>
      <c r="AH19" s="75"/>
      <c r="AI19" s="75"/>
      <c r="AJ19" s="30" t="s">
        <v>348</v>
      </c>
      <c r="AK19" s="23">
        <v>7</v>
      </c>
      <c r="AL19" s="23">
        <v>7</v>
      </c>
      <c r="AM19" s="23">
        <v>2022</v>
      </c>
      <c r="AN19" s="32">
        <v>1</v>
      </c>
      <c r="AO19" s="75" t="s">
        <v>647</v>
      </c>
      <c r="AP19" s="75"/>
      <c r="AQ19" s="75"/>
      <c r="AR19" s="30" t="s">
        <v>348</v>
      </c>
      <c r="AS19" s="23">
        <v>7</v>
      </c>
      <c r="AT19" s="23">
        <v>7</v>
      </c>
      <c r="AU19" s="23">
        <v>2022</v>
      </c>
      <c r="AV19" s="32">
        <v>1</v>
      </c>
      <c r="AW19" s="75" t="s">
        <v>647</v>
      </c>
      <c r="AX19" s="75"/>
      <c r="AY19" s="75"/>
    </row>
    <row r="20" spans="1:51" s="10" customFormat="1" ht="174" customHeight="1" x14ac:dyDescent="0.25">
      <c r="A20" s="82"/>
      <c r="B20" s="82"/>
      <c r="C20" s="82"/>
      <c r="D20" s="82"/>
      <c r="E20" s="82"/>
      <c r="F20" s="83"/>
      <c r="G20" s="83"/>
      <c r="H20" s="82"/>
      <c r="I20" s="82"/>
      <c r="J20" s="23" t="s">
        <v>75</v>
      </c>
      <c r="K20" s="23">
        <v>5</v>
      </c>
      <c r="L20" s="23">
        <v>11</v>
      </c>
      <c r="M20" s="23">
        <v>2021</v>
      </c>
      <c r="N20" s="11">
        <v>30</v>
      </c>
      <c r="O20" s="12">
        <v>6</v>
      </c>
      <c r="P20" s="12">
        <v>2022</v>
      </c>
      <c r="Q20" s="23" t="s">
        <v>70</v>
      </c>
      <c r="R20" s="8" t="s">
        <v>76</v>
      </c>
      <c r="S20" s="8" t="s">
        <v>76</v>
      </c>
      <c r="T20" s="23" t="s">
        <v>333</v>
      </c>
      <c r="U20" s="23">
        <v>7</v>
      </c>
      <c r="V20" s="23">
        <v>4</v>
      </c>
      <c r="W20" s="23">
        <v>2022</v>
      </c>
      <c r="X20" s="9">
        <v>0</v>
      </c>
      <c r="Y20" s="76" t="s">
        <v>341</v>
      </c>
      <c r="Z20" s="76"/>
      <c r="AA20" s="76"/>
      <c r="AB20" s="23" t="s">
        <v>333</v>
      </c>
      <c r="AC20" s="23">
        <v>7</v>
      </c>
      <c r="AD20" s="23">
        <v>7</v>
      </c>
      <c r="AE20" s="23">
        <v>2022</v>
      </c>
      <c r="AF20" s="28">
        <v>1</v>
      </c>
      <c r="AG20" s="75" t="s">
        <v>664</v>
      </c>
      <c r="AH20" s="75"/>
      <c r="AI20" s="75"/>
      <c r="AJ20" s="33" t="s">
        <v>765</v>
      </c>
      <c r="AK20" s="23">
        <v>6</v>
      </c>
      <c r="AL20" s="23">
        <v>10</v>
      </c>
      <c r="AM20" s="23">
        <v>2022</v>
      </c>
      <c r="AN20" s="28">
        <v>1</v>
      </c>
      <c r="AO20" s="75" t="s">
        <v>841</v>
      </c>
      <c r="AP20" s="75"/>
      <c r="AQ20" s="75"/>
      <c r="AR20" s="33" t="s">
        <v>765</v>
      </c>
      <c r="AS20" s="23">
        <v>6</v>
      </c>
      <c r="AT20" s="23">
        <v>10</v>
      </c>
      <c r="AU20" s="23">
        <v>2022</v>
      </c>
      <c r="AV20" s="28">
        <v>1</v>
      </c>
      <c r="AW20" s="75" t="s">
        <v>862</v>
      </c>
      <c r="AX20" s="75"/>
      <c r="AY20" s="75"/>
    </row>
    <row r="21" spans="1:51" s="10" customFormat="1" ht="134.1" customHeight="1" x14ac:dyDescent="0.25">
      <c r="A21" s="23">
        <v>10</v>
      </c>
      <c r="B21" s="23" t="s">
        <v>411</v>
      </c>
      <c r="C21" s="23">
        <v>17</v>
      </c>
      <c r="D21" s="23">
        <v>5</v>
      </c>
      <c r="E21" s="23">
        <v>2022</v>
      </c>
      <c r="F21" s="24" t="s">
        <v>42</v>
      </c>
      <c r="G21" s="24" t="s">
        <v>37</v>
      </c>
      <c r="H21" s="23" t="s">
        <v>420</v>
      </c>
      <c r="I21" s="23" t="s">
        <v>435</v>
      </c>
      <c r="J21" s="23" t="s">
        <v>421</v>
      </c>
      <c r="K21" s="23">
        <v>17</v>
      </c>
      <c r="L21" s="23">
        <v>5</v>
      </c>
      <c r="M21" s="23">
        <v>2022</v>
      </c>
      <c r="N21" s="11">
        <v>5</v>
      </c>
      <c r="O21" s="12">
        <v>8</v>
      </c>
      <c r="P21" s="12">
        <v>2022</v>
      </c>
      <c r="Q21" s="23" t="s">
        <v>70</v>
      </c>
      <c r="R21" s="8" t="s">
        <v>436</v>
      </c>
      <c r="S21" s="8" t="s">
        <v>436</v>
      </c>
      <c r="T21" s="23"/>
      <c r="U21" s="23"/>
      <c r="V21" s="23"/>
      <c r="W21" s="23"/>
      <c r="X21" s="9"/>
      <c r="Y21" s="76"/>
      <c r="Z21" s="76"/>
      <c r="AA21" s="76"/>
      <c r="AB21" s="23" t="s">
        <v>335</v>
      </c>
      <c r="AC21" s="23">
        <v>7</v>
      </c>
      <c r="AD21" s="23">
        <v>7</v>
      </c>
      <c r="AE21" s="23">
        <v>2022</v>
      </c>
      <c r="AF21" s="8">
        <v>0</v>
      </c>
      <c r="AG21" s="75" t="s">
        <v>648</v>
      </c>
      <c r="AH21" s="75"/>
      <c r="AI21" s="75"/>
      <c r="AJ21" s="30" t="s">
        <v>348</v>
      </c>
      <c r="AK21" s="23">
        <v>6</v>
      </c>
      <c r="AL21" s="23">
        <v>10</v>
      </c>
      <c r="AM21" s="23">
        <v>2022</v>
      </c>
      <c r="AN21" s="32">
        <v>1</v>
      </c>
      <c r="AO21" s="76" t="s">
        <v>842</v>
      </c>
      <c r="AP21" s="76"/>
      <c r="AQ21" s="76"/>
      <c r="AR21" s="30" t="s">
        <v>348</v>
      </c>
      <c r="AS21" s="23">
        <v>6</v>
      </c>
      <c r="AT21" s="23">
        <v>10</v>
      </c>
      <c r="AU21" s="23">
        <v>2022</v>
      </c>
      <c r="AV21" s="32">
        <v>1</v>
      </c>
      <c r="AW21" s="76" t="s">
        <v>842</v>
      </c>
      <c r="AX21" s="76"/>
      <c r="AY21" s="76"/>
    </row>
    <row r="22" spans="1:51" s="10" customFormat="1" ht="134.1" customHeight="1" x14ac:dyDescent="0.25">
      <c r="A22" s="23">
        <v>11</v>
      </c>
      <c r="B22" s="23" t="s">
        <v>412</v>
      </c>
      <c r="C22" s="23">
        <v>17</v>
      </c>
      <c r="D22" s="23">
        <v>5</v>
      </c>
      <c r="E22" s="23">
        <v>2022</v>
      </c>
      <c r="F22" s="24" t="s">
        <v>42</v>
      </c>
      <c r="G22" s="24" t="s">
        <v>37</v>
      </c>
      <c r="H22" s="23" t="s">
        <v>442</v>
      </c>
      <c r="I22" s="23" t="s">
        <v>443</v>
      </c>
      <c r="J22" s="23" t="s">
        <v>422</v>
      </c>
      <c r="K22" s="23">
        <v>17</v>
      </c>
      <c r="L22" s="23">
        <v>5</v>
      </c>
      <c r="M22" s="23">
        <v>2022</v>
      </c>
      <c r="N22" s="11">
        <v>5</v>
      </c>
      <c r="O22" s="12">
        <v>8</v>
      </c>
      <c r="P22" s="12">
        <v>2022</v>
      </c>
      <c r="Q22" s="23" t="s">
        <v>70</v>
      </c>
      <c r="R22" s="8" t="s">
        <v>436</v>
      </c>
      <c r="S22" s="8" t="s">
        <v>436</v>
      </c>
      <c r="T22" s="23"/>
      <c r="U22" s="23"/>
      <c r="V22" s="23"/>
      <c r="W22" s="23"/>
      <c r="X22" s="9"/>
      <c r="Y22" s="76"/>
      <c r="Z22" s="76"/>
      <c r="AA22" s="76"/>
      <c r="AB22" s="23" t="s">
        <v>335</v>
      </c>
      <c r="AC22" s="23">
        <v>7</v>
      </c>
      <c r="AD22" s="23">
        <v>7</v>
      </c>
      <c r="AE22" s="23">
        <v>2022</v>
      </c>
      <c r="AF22" s="8">
        <v>0</v>
      </c>
      <c r="AG22" s="75" t="s">
        <v>649</v>
      </c>
      <c r="AH22" s="75"/>
      <c r="AI22" s="75"/>
      <c r="AJ22" s="30" t="s">
        <v>348</v>
      </c>
      <c r="AK22" s="23">
        <v>6</v>
      </c>
      <c r="AL22" s="23">
        <v>10</v>
      </c>
      <c r="AM22" s="23">
        <v>2022</v>
      </c>
      <c r="AN22" s="32">
        <v>1</v>
      </c>
      <c r="AO22" s="76" t="s">
        <v>829</v>
      </c>
      <c r="AP22" s="76"/>
      <c r="AQ22" s="76"/>
      <c r="AR22" s="30" t="s">
        <v>348</v>
      </c>
      <c r="AS22" s="23">
        <v>6</v>
      </c>
      <c r="AT22" s="23">
        <v>10</v>
      </c>
      <c r="AU22" s="23">
        <v>2022</v>
      </c>
      <c r="AV22" s="32">
        <v>1</v>
      </c>
      <c r="AW22" s="76" t="s">
        <v>829</v>
      </c>
      <c r="AX22" s="76"/>
      <c r="AY22" s="76"/>
    </row>
    <row r="23" spans="1:51" s="10" customFormat="1" ht="204.75" customHeight="1" x14ac:dyDescent="0.25">
      <c r="A23" s="23">
        <v>12</v>
      </c>
      <c r="B23" s="23" t="s">
        <v>413</v>
      </c>
      <c r="C23" s="23">
        <v>17</v>
      </c>
      <c r="D23" s="23">
        <v>5</v>
      </c>
      <c r="E23" s="23">
        <v>2022</v>
      </c>
      <c r="F23" s="24" t="s">
        <v>42</v>
      </c>
      <c r="G23" s="24" t="s">
        <v>37</v>
      </c>
      <c r="H23" s="23" t="s">
        <v>423</v>
      </c>
      <c r="I23" s="23" t="s">
        <v>437</v>
      </c>
      <c r="J23" s="23" t="s">
        <v>424</v>
      </c>
      <c r="K23" s="23">
        <v>17</v>
      </c>
      <c r="L23" s="23">
        <v>5</v>
      </c>
      <c r="M23" s="23">
        <v>2022</v>
      </c>
      <c r="N23" s="11">
        <v>8</v>
      </c>
      <c r="O23" s="12">
        <v>7</v>
      </c>
      <c r="P23" s="12">
        <v>2022</v>
      </c>
      <c r="Q23" s="23" t="s">
        <v>70</v>
      </c>
      <c r="R23" s="8" t="s">
        <v>444</v>
      </c>
      <c r="S23" s="8" t="s">
        <v>444</v>
      </c>
      <c r="T23" s="23"/>
      <c r="U23" s="23"/>
      <c r="V23" s="23"/>
      <c r="W23" s="23"/>
      <c r="X23" s="9"/>
      <c r="Y23" s="76"/>
      <c r="Z23" s="76"/>
      <c r="AA23" s="76"/>
      <c r="AB23" s="23" t="s">
        <v>333</v>
      </c>
      <c r="AC23" s="23">
        <v>7</v>
      </c>
      <c r="AD23" s="23">
        <v>7</v>
      </c>
      <c r="AE23" s="23">
        <v>2022</v>
      </c>
      <c r="AF23" s="8">
        <v>0.75</v>
      </c>
      <c r="AG23" s="75" t="s">
        <v>665</v>
      </c>
      <c r="AH23" s="75"/>
      <c r="AI23" s="75"/>
      <c r="AJ23" s="23" t="s">
        <v>765</v>
      </c>
      <c r="AK23" s="23">
        <v>6</v>
      </c>
      <c r="AL23" s="23">
        <v>10</v>
      </c>
      <c r="AM23" s="23">
        <v>2022</v>
      </c>
      <c r="AN23" s="8">
        <v>1</v>
      </c>
      <c r="AO23" s="76" t="s">
        <v>804</v>
      </c>
      <c r="AP23" s="76"/>
      <c r="AQ23" s="76"/>
      <c r="AR23" s="30" t="s">
        <v>348</v>
      </c>
      <c r="AS23" s="23">
        <v>3</v>
      </c>
      <c r="AT23" s="23">
        <v>1</v>
      </c>
      <c r="AU23" s="23">
        <v>2023</v>
      </c>
      <c r="AV23" s="32">
        <v>1</v>
      </c>
      <c r="AW23" s="75" t="s">
        <v>899</v>
      </c>
      <c r="AX23" s="75"/>
      <c r="AY23" s="75"/>
    </row>
    <row r="24" spans="1:51" s="10" customFormat="1" ht="207" customHeight="1" x14ac:dyDescent="0.25">
      <c r="A24" s="23">
        <v>13</v>
      </c>
      <c r="B24" s="23" t="s">
        <v>414</v>
      </c>
      <c r="C24" s="23">
        <v>17</v>
      </c>
      <c r="D24" s="23">
        <v>5</v>
      </c>
      <c r="E24" s="23">
        <v>2022</v>
      </c>
      <c r="F24" s="24" t="s">
        <v>42</v>
      </c>
      <c r="G24" s="24" t="s">
        <v>37</v>
      </c>
      <c r="H24" s="23" t="s">
        <v>425</v>
      </c>
      <c r="I24" s="23" t="s">
        <v>438</v>
      </c>
      <c r="J24" s="23" t="s">
        <v>424</v>
      </c>
      <c r="K24" s="23">
        <v>17</v>
      </c>
      <c r="L24" s="23">
        <v>5</v>
      </c>
      <c r="M24" s="23">
        <v>2022</v>
      </c>
      <c r="N24" s="11">
        <v>8</v>
      </c>
      <c r="O24" s="12">
        <v>7</v>
      </c>
      <c r="P24" s="12">
        <v>2022</v>
      </c>
      <c r="Q24" s="23" t="s">
        <v>70</v>
      </c>
      <c r="R24" s="8" t="s">
        <v>444</v>
      </c>
      <c r="S24" s="8" t="s">
        <v>444</v>
      </c>
      <c r="T24" s="23"/>
      <c r="U24" s="23"/>
      <c r="V24" s="23"/>
      <c r="W24" s="23"/>
      <c r="X24" s="9"/>
      <c r="Y24" s="76"/>
      <c r="Z24" s="76"/>
      <c r="AA24" s="76"/>
      <c r="AB24" s="23" t="s">
        <v>333</v>
      </c>
      <c r="AC24" s="23">
        <v>7</v>
      </c>
      <c r="AD24" s="23">
        <v>7</v>
      </c>
      <c r="AE24" s="23">
        <v>2022</v>
      </c>
      <c r="AF24" s="8">
        <v>0.75</v>
      </c>
      <c r="AG24" s="75" t="s">
        <v>666</v>
      </c>
      <c r="AH24" s="75"/>
      <c r="AI24" s="75"/>
      <c r="AJ24" s="23" t="s">
        <v>765</v>
      </c>
      <c r="AK24" s="23">
        <v>6</v>
      </c>
      <c r="AL24" s="23">
        <v>10</v>
      </c>
      <c r="AM24" s="23">
        <v>2022</v>
      </c>
      <c r="AN24" s="8">
        <v>1</v>
      </c>
      <c r="AO24" s="76" t="s">
        <v>804</v>
      </c>
      <c r="AP24" s="76"/>
      <c r="AQ24" s="76"/>
      <c r="AR24" s="30" t="s">
        <v>348</v>
      </c>
      <c r="AS24" s="23">
        <v>3</v>
      </c>
      <c r="AT24" s="23">
        <v>1</v>
      </c>
      <c r="AU24" s="23">
        <v>2023</v>
      </c>
      <c r="AV24" s="32">
        <v>1</v>
      </c>
      <c r="AW24" s="75" t="s">
        <v>899</v>
      </c>
      <c r="AX24" s="75"/>
      <c r="AY24" s="75"/>
    </row>
    <row r="25" spans="1:51" s="10" customFormat="1" ht="134.1" customHeight="1" x14ac:dyDescent="0.25">
      <c r="A25" s="82">
        <v>14</v>
      </c>
      <c r="B25" s="82" t="s">
        <v>415</v>
      </c>
      <c r="C25" s="82">
        <v>17</v>
      </c>
      <c r="D25" s="82">
        <v>5</v>
      </c>
      <c r="E25" s="82">
        <v>2022</v>
      </c>
      <c r="F25" s="83" t="s">
        <v>42</v>
      </c>
      <c r="G25" s="83" t="s">
        <v>37</v>
      </c>
      <c r="H25" s="82" t="s">
        <v>426</v>
      </c>
      <c r="I25" s="82" t="s">
        <v>445</v>
      </c>
      <c r="J25" s="23" t="s">
        <v>700</v>
      </c>
      <c r="K25" s="23">
        <v>17</v>
      </c>
      <c r="L25" s="23">
        <v>5</v>
      </c>
      <c r="M25" s="23">
        <v>2022</v>
      </c>
      <c r="N25" s="11">
        <v>30</v>
      </c>
      <c r="O25" s="12">
        <v>6</v>
      </c>
      <c r="P25" s="12">
        <v>2022</v>
      </c>
      <c r="Q25" s="23" t="s">
        <v>70</v>
      </c>
      <c r="R25" s="8" t="s">
        <v>428</v>
      </c>
      <c r="S25" s="8" t="s">
        <v>428</v>
      </c>
      <c r="T25" s="23"/>
      <c r="U25" s="23"/>
      <c r="V25" s="23"/>
      <c r="W25" s="23"/>
      <c r="X25" s="9"/>
      <c r="Y25" s="76"/>
      <c r="Z25" s="76"/>
      <c r="AA25" s="76"/>
      <c r="AB25" s="23" t="s">
        <v>333</v>
      </c>
      <c r="AC25" s="23">
        <v>7</v>
      </c>
      <c r="AD25" s="23">
        <v>7</v>
      </c>
      <c r="AE25" s="23">
        <v>2022</v>
      </c>
      <c r="AF25" s="8">
        <v>1</v>
      </c>
      <c r="AG25" s="75" t="s">
        <v>667</v>
      </c>
      <c r="AH25" s="75"/>
      <c r="AI25" s="75"/>
      <c r="AJ25" s="30" t="s">
        <v>348</v>
      </c>
      <c r="AK25" s="23">
        <v>6</v>
      </c>
      <c r="AL25" s="23">
        <v>10</v>
      </c>
      <c r="AM25" s="23">
        <v>2022</v>
      </c>
      <c r="AN25" s="32">
        <v>1</v>
      </c>
      <c r="AO25" s="69" t="s">
        <v>900</v>
      </c>
      <c r="AP25" s="70"/>
      <c r="AQ25" s="71"/>
      <c r="AR25" s="30" t="s">
        <v>348</v>
      </c>
      <c r="AS25" s="23">
        <v>6</v>
      </c>
      <c r="AT25" s="23">
        <v>10</v>
      </c>
      <c r="AU25" s="23">
        <v>2022</v>
      </c>
      <c r="AV25" s="32">
        <v>1</v>
      </c>
      <c r="AW25" s="69" t="s">
        <v>900</v>
      </c>
      <c r="AX25" s="70"/>
      <c r="AY25" s="71"/>
    </row>
    <row r="26" spans="1:51" s="10" customFormat="1" ht="134.1" customHeight="1" x14ac:dyDescent="0.25">
      <c r="A26" s="82"/>
      <c r="B26" s="82"/>
      <c r="C26" s="82"/>
      <c r="D26" s="82"/>
      <c r="E26" s="82"/>
      <c r="F26" s="83"/>
      <c r="G26" s="83"/>
      <c r="H26" s="82"/>
      <c r="I26" s="82"/>
      <c r="J26" s="23" t="s">
        <v>427</v>
      </c>
      <c r="K26" s="23">
        <v>17</v>
      </c>
      <c r="L26" s="23">
        <v>5</v>
      </c>
      <c r="M26" s="23">
        <v>2022</v>
      </c>
      <c r="N26" s="11">
        <v>30</v>
      </c>
      <c r="O26" s="12">
        <v>6</v>
      </c>
      <c r="P26" s="12">
        <v>2022</v>
      </c>
      <c r="Q26" s="23" t="s">
        <v>70</v>
      </c>
      <c r="R26" s="8" t="s">
        <v>472</v>
      </c>
      <c r="S26" s="8" t="s">
        <v>472</v>
      </c>
      <c r="T26" s="23"/>
      <c r="U26" s="23"/>
      <c r="V26" s="23"/>
      <c r="W26" s="23"/>
      <c r="X26" s="9"/>
      <c r="Y26" s="76"/>
      <c r="Z26" s="76"/>
      <c r="AA26" s="76"/>
      <c r="AB26" s="23" t="s">
        <v>333</v>
      </c>
      <c r="AC26" s="23">
        <v>7</v>
      </c>
      <c r="AD26" s="23">
        <v>7</v>
      </c>
      <c r="AE26" s="23">
        <v>2022</v>
      </c>
      <c r="AF26" s="8">
        <v>1</v>
      </c>
      <c r="AG26" s="75" t="s">
        <v>668</v>
      </c>
      <c r="AH26" s="75"/>
      <c r="AI26" s="75"/>
      <c r="AJ26" s="30" t="s">
        <v>348</v>
      </c>
      <c r="AK26" s="23">
        <v>6</v>
      </c>
      <c r="AL26" s="23">
        <v>10</v>
      </c>
      <c r="AM26" s="23">
        <v>2022</v>
      </c>
      <c r="AN26" s="32">
        <v>1</v>
      </c>
      <c r="AO26" s="72"/>
      <c r="AP26" s="73"/>
      <c r="AQ26" s="74"/>
      <c r="AR26" s="30" t="s">
        <v>348</v>
      </c>
      <c r="AS26" s="23">
        <v>6</v>
      </c>
      <c r="AT26" s="23">
        <v>10</v>
      </c>
      <c r="AU26" s="23">
        <v>2022</v>
      </c>
      <c r="AV26" s="32">
        <v>1</v>
      </c>
      <c r="AW26" s="72"/>
      <c r="AX26" s="73"/>
      <c r="AY26" s="74"/>
    </row>
    <row r="27" spans="1:51" s="10" customFormat="1" ht="134.1" customHeight="1" x14ac:dyDescent="0.25">
      <c r="A27" s="23">
        <v>15</v>
      </c>
      <c r="B27" s="23" t="s">
        <v>416</v>
      </c>
      <c r="C27" s="23">
        <v>17</v>
      </c>
      <c r="D27" s="23">
        <v>5</v>
      </c>
      <c r="E27" s="23">
        <v>2022</v>
      </c>
      <c r="F27" s="24" t="s">
        <v>42</v>
      </c>
      <c r="G27" s="24" t="s">
        <v>37</v>
      </c>
      <c r="H27" s="23" t="s">
        <v>446</v>
      </c>
      <c r="I27" s="23" t="s">
        <v>447</v>
      </c>
      <c r="J27" s="23" t="s">
        <v>448</v>
      </c>
      <c r="K27" s="23">
        <v>17</v>
      </c>
      <c r="L27" s="23">
        <v>5</v>
      </c>
      <c r="M27" s="23">
        <v>2022</v>
      </c>
      <c r="N27" s="11">
        <v>30</v>
      </c>
      <c r="O27" s="12">
        <v>6</v>
      </c>
      <c r="P27" s="12">
        <v>2022</v>
      </c>
      <c r="Q27" s="23" t="s">
        <v>70</v>
      </c>
      <c r="R27" s="8" t="s">
        <v>449</v>
      </c>
      <c r="S27" s="8" t="s">
        <v>449</v>
      </c>
      <c r="T27" s="23"/>
      <c r="U27" s="23"/>
      <c r="V27" s="23"/>
      <c r="W27" s="23"/>
      <c r="X27" s="9"/>
      <c r="Y27" s="76"/>
      <c r="Z27" s="76"/>
      <c r="AA27" s="76"/>
      <c r="AB27" s="23" t="s">
        <v>348</v>
      </c>
      <c r="AC27" s="23">
        <v>7</v>
      </c>
      <c r="AD27" s="23">
        <v>7</v>
      </c>
      <c r="AE27" s="23">
        <v>2022</v>
      </c>
      <c r="AF27" s="8">
        <v>1</v>
      </c>
      <c r="AG27" s="75" t="s">
        <v>669</v>
      </c>
      <c r="AH27" s="75"/>
      <c r="AI27" s="75"/>
      <c r="AJ27" s="30" t="s">
        <v>348</v>
      </c>
      <c r="AK27" s="23">
        <v>7</v>
      </c>
      <c r="AL27" s="23">
        <v>7</v>
      </c>
      <c r="AM27" s="23">
        <v>2022</v>
      </c>
      <c r="AN27" s="32">
        <v>1</v>
      </c>
      <c r="AO27" s="75" t="s">
        <v>669</v>
      </c>
      <c r="AP27" s="75"/>
      <c r="AQ27" s="75"/>
      <c r="AR27" s="30" t="s">
        <v>348</v>
      </c>
      <c r="AS27" s="23">
        <v>7</v>
      </c>
      <c r="AT27" s="23">
        <v>7</v>
      </c>
      <c r="AU27" s="23">
        <v>2022</v>
      </c>
      <c r="AV27" s="32">
        <v>1</v>
      </c>
      <c r="AW27" s="75" t="s">
        <v>669</v>
      </c>
      <c r="AX27" s="75"/>
      <c r="AY27" s="75"/>
    </row>
    <row r="28" spans="1:51" s="10" customFormat="1" ht="174.75" customHeight="1" x14ac:dyDescent="0.25">
      <c r="A28" s="23">
        <v>16</v>
      </c>
      <c r="B28" s="23" t="s">
        <v>417</v>
      </c>
      <c r="C28" s="23">
        <v>17</v>
      </c>
      <c r="D28" s="23">
        <v>5</v>
      </c>
      <c r="E28" s="23">
        <v>2022</v>
      </c>
      <c r="F28" s="24" t="s">
        <v>42</v>
      </c>
      <c r="G28" s="24" t="s">
        <v>37</v>
      </c>
      <c r="H28" s="23" t="s">
        <v>450</v>
      </c>
      <c r="I28" s="23" t="s">
        <v>439</v>
      </c>
      <c r="J28" s="23" t="s">
        <v>451</v>
      </c>
      <c r="K28" s="23">
        <v>17</v>
      </c>
      <c r="L28" s="23">
        <v>5</v>
      </c>
      <c r="M28" s="23">
        <v>2022</v>
      </c>
      <c r="N28" s="14">
        <v>30</v>
      </c>
      <c r="O28" s="13">
        <v>7</v>
      </c>
      <c r="P28" s="13">
        <v>2022</v>
      </c>
      <c r="Q28" s="23" t="s">
        <v>473</v>
      </c>
      <c r="R28" s="8" t="s">
        <v>452</v>
      </c>
      <c r="S28" s="8" t="s">
        <v>452</v>
      </c>
      <c r="T28" s="23"/>
      <c r="U28" s="23"/>
      <c r="V28" s="23"/>
      <c r="W28" s="23"/>
      <c r="X28" s="9"/>
      <c r="Y28" s="76"/>
      <c r="Z28" s="76"/>
      <c r="AA28" s="76"/>
      <c r="AB28" s="23" t="s">
        <v>333</v>
      </c>
      <c r="AC28" s="23">
        <v>7</v>
      </c>
      <c r="AD28" s="23">
        <v>7</v>
      </c>
      <c r="AE28" s="23">
        <v>2022</v>
      </c>
      <c r="AF28" s="8">
        <v>0</v>
      </c>
      <c r="AG28" s="75" t="s">
        <v>613</v>
      </c>
      <c r="AH28" s="75"/>
      <c r="AI28" s="75"/>
      <c r="AJ28" s="23" t="s">
        <v>333</v>
      </c>
      <c r="AK28" s="23">
        <v>6</v>
      </c>
      <c r="AL28" s="23">
        <v>10</v>
      </c>
      <c r="AM28" s="23">
        <v>2022</v>
      </c>
      <c r="AN28" s="8">
        <v>1</v>
      </c>
      <c r="AO28" s="76" t="s">
        <v>830</v>
      </c>
      <c r="AP28" s="76"/>
      <c r="AQ28" s="76"/>
      <c r="AR28" s="33" t="s">
        <v>765</v>
      </c>
      <c r="AS28" s="23">
        <v>3</v>
      </c>
      <c r="AT28" s="23">
        <v>1</v>
      </c>
      <c r="AU28" s="23">
        <v>2023</v>
      </c>
      <c r="AV28" s="28">
        <v>1</v>
      </c>
      <c r="AW28" s="75" t="s">
        <v>901</v>
      </c>
      <c r="AX28" s="75"/>
      <c r="AY28" s="75"/>
    </row>
    <row r="29" spans="1:51" s="10" customFormat="1" ht="134.1" customHeight="1" x14ac:dyDescent="0.25">
      <c r="A29" s="23">
        <v>17</v>
      </c>
      <c r="B29" s="23" t="s">
        <v>418</v>
      </c>
      <c r="C29" s="23">
        <v>17</v>
      </c>
      <c r="D29" s="23">
        <v>5</v>
      </c>
      <c r="E29" s="23">
        <v>2022</v>
      </c>
      <c r="F29" s="24" t="s">
        <v>42</v>
      </c>
      <c r="G29" s="24" t="s">
        <v>37</v>
      </c>
      <c r="H29" s="23" t="s">
        <v>453</v>
      </c>
      <c r="I29" s="23" t="s">
        <v>429</v>
      </c>
      <c r="J29" s="23" t="s">
        <v>430</v>
      </c>
      <c r="K29" s="23">
        <v>17</v>
      </c>
      <c r="L29" s="23">
        <v>5</v>
      </c>
      <c r="M29" s="23">
        <v>2022</v>
      </c>
      <c r="N29" s="14">
        <v>30</v>
      </c>
      <c r="O29" s="13">
        <v>6</v>
      </c>
      <c r="P29" s="13">
        <v>2022</v>
      </c>
      <c r="Q29" s="23" t="s">
        <v>70</v>
      </c>
      <c r="R29" s="8" t="s">
        <v>431</v>
      </c>
      <c r="S29" s="8" t="s">
        <v>431</v>
      </c>
      <c r="T29" s="23"/>
      <c r="U29" s="23"/>
      <c r="V29" s="23"/>
      <c r="W29" s="23"/>
      <c r="X29" s="9"/>
      <c r="Y29" s="76"/>
      <c r="Z29" s="76"/>
      <c r="AA29" s="76"/>
      <c r="AB29" s="23" t="s">
        <v>335</v>
      </c>
      <c r="AC29" s="23">
        <v>7</v>
      </c>
      <c r="AD29" s="23">
        <v>7</v>
      </c>
      <c r="AE29" s="23">
        <v>2022</v>
      </c>
      <c r="AF29" s="8">
        <v>0.9</v>
      </c>
      <c r="AG29" s="75" t="s">
        <v>670</v>
      </c>
      <c r="AH29" s="75"/>
      <c r="AI29" s="75"/>
      <c r="AJ29" s="30" t="s">
        <v>348</v>
      </c>
      <c r="AK29" s="23">
        <v>6</v>
      </c>
      <c r="AL29" s="23">
        <v>10</v>
      </c>
      <c r="AM29" s="23">
        <v>2022</v>
      </c>
      <c r="AN29" s="32">
        <v>1</v>
      </c>
      <c r="AO29" s="76" t="s">
        <v>902</v>
      </c>
      <c r="AP29" s="76"/>
      <c r="AQ29" s="76"/>
      <c r="AR29" s="30" t="s">
        <v>348</v>
      </c>
      <c r="AS29" s="23">
        <v>6</v>
      </c>
      <c r="AT29" s="23">
        <v>10</v>
      </c>
      <c r="AU29" s="23">
        <v>2022</v>
      </c>
      <c r="AV29" s="32">
        <v>1</v>
      </c>
      <c r="AW29" s="76" t="s">
        <v>902</v>
      </c>
      <c r="AX29" s="76"/>
      <c r="AY29" s="76"/>
    </row>
    <row r="30" spans="1:51" s="10" customFormat="1" ht="206.25" customHeight="1" x14ac:dyDescent="0.25">
      <c r="A30" s="23">
        <v>18</v>
      </c>
      <c r="B30" s="23" t="s">
        <v>419</v>
      </c>
      <c r="C30" s="23">
        <v>17</v>
      </c>
      <c r="D30" s="23">
        <v>5</v>
      </c>
      <c r="E30" s="23">
        <v>2022</v>
      </c>
      <c r="F30" s="24" t="s">
        <v>42</v>
      </c>
      <c r="G30" s="24" t="s">
        <v>37</v>
      </c>
      <c r="H30" s="23" t="s">
        <v>432</v>
      </c>
      <c r="I30" s="23" t="s">
        <v>433</v>
      </c>
      <c r="J30" s="23" t="s">
        <v>440</v>
      </c>
      <c r="K30" s="23">
        <v>17</v>
      </c>
      <c r="L30" s="23">
        <v>5</v>
      </c>
      <c r="M30" s="23">
        <v>2022</v>
      </c>
      <c r="N30" s="11">
        <v>31</v>
      </c>
      <c r="O30" s="12">
        <v>8</v>
      </c>
      <c r="P30" s="12">
        <v>2022</v>
      </c>
      <c r="Q30" s="23" t="s">
        <v>434</v>
      </c>
      <c r="R30" s="8" t="s">
        <v>474</v>
      </c>
      <c r="S30" s="8" t="s">
        <v>474</v>
      </c>
      <c r="T30" s="23"/>
      <c r="U30" s="23"/>
      <c r="V30" s="23"/>
      <c r="W30" s="23"/>
      <c r="X30" s="9"/>
      <c r="Y30" s="76"/>
      <c r="Z30" s="76"/>
      <c r="AA30" s="76"/>
      <c r="AB30" s="23" t="s">
        <v>333</v>
      </c>
      <c r="AC30" s="23">
        <v>4</v>
      </c>
      <c r="AD30" s="23">
        <v>8</v>
      </c>
      <c r="AE30" s="23">
        <v>2022</v>
      </c>
      <c r="AF30" s="8">
        <v>0.66</v>
      </c>
      <c r="AG30" s="75" t="s">
        <v>671</v>
      </c>
      <c r="AH30" s="75"/>
      <c r="AI30" s="75"/>
      <c r="AJ30" s="33" t="s">
        <v>765</v>
      </c>
      <c r="AK30" s="23">
        <v>12</v>
      </c>
      <c r="AL30" s="23">
        <v>10</v>
      </c>
      <c r="AM30" s="23">
        <v>2022</v>
      </c>
      <c r="AN30" s="28">
        <v>1</v>
      </c>
      <c r="AO30" s="75" t="s">
        <v>831</v>
      </c>
      <c r="AP30" s="75"/>
      <c r="AQ30" s="75"/>
      <c r="AR30" s="33" t="s">
        <v>765</v>
      </c>
      <c r="AS30" s="23">
        <v>12</v>
      </c>
      <c r="AT30" s="23">
        <v>10</v>
      </c>
      <c r="AU30" s="23">
        <v>2022</v>
      </c>
      <c r="AV30" s="28">
        <v>1</v>
      </c>
      <c r="AW30" s="75" t="s">
        <v>863</v>
      </c>
      <c r="AX30" s="75"/>
      <c r="AY30" s="75"/>
    </row>
    <row r="31" spans="1:51" s="10" customFormat="1" ht="195" customHeight="1" x14ac:dyDescent="0.25">
      <c r="A31" s="23">
        <v>19</v>
      </c>
      <c r="B31" s="23" t="s">
        <v>64</v>
      </c>
      <c r="C31" s="23">
        <v>3</v>
      </c>
      <c r="D31" s="23">
        <v>9</v>
      </c>
      <c r="E31" s="23">
        <v>2021</v>
      </c>
      <c r="F31" s="24" t="s">
        <v>57</v>
      </c>
      <c r="G31" s="24" t="s">
        <v>37</v>
      </c>
      <c r="H31" s="23" t="s">
        <v>65</v>
      </c>
      <c r="I31" s="23" t="s">
        <v>60</v>
      </c>
      <c r="J31" s="23" t="s">
        <v>66</v>
      </c>
      <c r="K31" s="23">
        <v>3</v>
      </c>
      <c r="L31" s="23">
        <v>9</v>
      </c>
      <c r="M31" s="23">
        <v>2021</v>
      </c>
      <c r="N31" s="23">
        <v>31</v>
      </c>
      <c r="O31" s="23">
        <v>12</v>
      </c>
      <c r="P31" s="23">
        <v>2021</v>
      </c>
      <c r="Q31" s="23" t="s">
        <v>67</v>
      </c>
      <c r="R31" s="8" t="s">
        <v>68</v>
      </c>
      <c r="S31" s="23" t="s">
        <v>69</v>
      </c>
      <c r="T31" s="23" t="s">
        <v>335</v>
      </c>
      <c r="U31" s="23">
        <v>24</v>
      </c>
      <c r="V31" s="23">
        <v>4</v>
      </c>
      <c r="W31" s="23">
        <v>2022</v>
      </c>
      <c r="X31" s="9">
        <v>0.2</v>
      </c>
      <c r="Y31" s="76" t="s">
        <v>398</v>
      </c>
      <c r="Z31" s="76"/>
      <c r="AA31" s="76"/>
      <c r="AB31" s="23" t="s">
        <v>333</v>
      </c>
      <c r="AC31" s="23">
        <v>4</v>
      </c>
      <c r="AD31" s="23">
        <v>8</v>
      </c>
      <c r="AE31" s="23">
        <v>2022</v>
      </c>
      <c r="AF31" s="8">
        <v>0.4</v>
      </c>
      <c r="AG31" s="75" t="s">
        <v>614</v>
      </c>
      <c r="AH31" s="75"/>
      <c r="AI31" s="75"/>
      <c r="AJ31" s="23" t="s">
        <v>333</v>
      </c>
      <c r="AK31" s="23">
        <v>11</v>
      </c>
      <c r="AL31" s="23">
        <v>10</v>
      </c>
      <c r="AM31" s="23">
        <v>2022</v>
      </c>
      <c r="AN31" s="8">
        <v>0.5</v>
      </c>
      <c r="AO31" s="100" t="s">
        <v>832</v>
      </c>
      <c r="AP31" s="101"/>
      <c r="AQ31" s="102"/>
      <c r="AR31" s="37" t="s">
        <v>335</v>
      </c>
      <c r="AS31" s="23">
        <v>12</v>
      </c>
      <c r="AT31" s="23">
        <v>1</v>
      </c>
      <c r="AU31" s="23">
        <v>2023</v>
      </c>
      <c r="AV31" s="38">
        <v>0.5</v>
      </c>
      <c r="AW31" s="114" t="s">
        <v>907</v>
      </c>
      <c r="AX31" s="114"/>
      <c r="AY31" s="114"/>
    </row>
    <row r="32" spans="1:51" s="10" customFormat="1" ht="277.5" customHeight="1" x14ac:dyDescent="0.25">
      <c r="A32" s="82">
        <v>20</v>
      </c>
      <c r="B32" s="82" t="s">
        <v>136</v>
      </c>
      <c r="C32" s="82">
        <v>18</v>
      </c>
      <c r="D32" s="82">
        <v>11</v>
      </c>
      <c r="E32" s="82">
        <v>2021</v>
      </c>
      <c r="F32" s="83" t="s">
        <v>57</v>
      </c>
      <c r="G32" s="83" t="s">
        <v>37</v>
      </c>
      <c r="H32" s="82" t="s">
        <v>137</v>
      </c>
      <c r="I32" s="82" t="s">
        <v>178</v>
      </c>
      <c r="J32" s="23" t="s">
        <v>179</v>
      </c>
      <c r="K32" s="23">
        <v>18</v>
      </c>
      <c r="L32" s="23">
        <v>11</v>
      </c>
      <c r="M32" s="23">
        <v>2021</v>
      </c>
      <c r="N32" s="14">
        <v>31</v>
      </c>
      <c r="O32" s="13">
        <v>12</v>
      </c>
      <c r="P32" s="13">
        <v>2021</v>
      </c>
      <c r="Q32" s="23" t="s">
        <v>67</v>
      </c>
      <c r="R32" s="8" t="s">
        <v>140</v>
      </c>
      <c r="S32" s="8" t="s">
        <v>139</v>
      </c>
      <c r="T32" s="23" t="s">
        <v>335</v>
      </c>
      <c r="U32" s="23">
        <v>24</v>
      </c>
      <c r="V32" s="23">
        <v>4</v>
      </c>
      <c r="W32" s="23">
        <v>2022</v>
      </c>
      <c r="X32" s="9">
        <v>0</v>
      </c>
      <c r="Y32" s="76" t="s">
        <v>399</v>
      </c>
      <c r="Z32" s="76"/>
      <c r="AA32" s="76"/>
      <c r="AB32" s="23" t="s">
        <v>335</v>
      </c>
      <c r="AC32" s="23">
        <v>4</v>
      </c>
      <c r="AD32" s="23">
        <v>8</v>
      </c>
      <c r="AE32" s="23">
        <v>2022</v>
      </c>
      <c r="AF32" s="9">
        <v>0.2</v>
      </c>
      <c r="AG32" s="75" t="s">
        <v>672</v>
      </c>
      <c r="AH32" s="75"/>
      <c r="AI32" s="75"/>
      <c r="AJ32" s="23" t="s">
        <v>335</v>
      </c>
      <c r="AK32" s="23">
        <v>4</v>
      </c>
      <c r="AL32" s="23">
        <v>8</v>
      </c>
      <c r="AM32" s="23">
        <v>2022</v>
      </c>
      <c r="AN32" s="9">
        <v>0.2</v>
      </c>
      <c r="AO32" s="77" t="s">
        <v>767</v>
      </c>
      <c r="AP32" s="78"/>
      <c r="AQ32" s="79"/>
      <c r="AR32" s="37" t="s">
        <v>335</v>
      </c>
      <c r="AS32" s="23">
        <v>12</v>
      </c>
      <c r="AT32" s="23">
        <v>1</v>
      </c>
      <c r="AU32" s="23">
        <v>2023</v>
      </c>
      <c r="AV32" s="38">
        <v>0.5</v>
      </c>
      <c r="AW32" s="88" t="s">
        <v>903</v>
      </c>
      <c r="AX32" s="89"/>
      <c r="AY32" s="90"/>
    </row>
    <row r="33" spans="1:51" s="10" customFormat="1" ht="63.75" customHeight="1" x14ac:dyDescent="0.25">
      <c r="A33" s="82"/>
      <c r="B33" s="82"/>
      <c r="C33" s="82"/>
      <c r="D33" s="82"/>
      <c r="E33" s="82"/>
      <c r="F33" s="83"/>
      <c r="G33" s="83"/>
      <c r="H33" s="82"/>
      <c r="I33" s="82"/>
      <c r="J33" s="23" t="s">
        <v>138</v>
      </c>
      <c r="K33" s="23">
        <v>18</v>
      </c>
      <c r="L33" s="23">
        <v>11</v>
      </c>
      <c r="M33" s="23">
        <v>2021</v>
      </c>
      <c r="N33" s="14">
        <v>30</v>
      </c>
      <c r="O33" s="13">
        <v>4</v>
      </c>
      <c r="P33" s="13">
        <v>2022</v>
      </c>
      <c r="Q33" s="23" t="s">
        <v>67</v>
      </c>
      <c r="R33" s="8" t="s">
        <v>155</v>
      </c>
      <c r="S33" s="8" t="s">
        <v>275</v>
      </c>
      <c r="T33" s="23" t="s">
        <v>333</v>
      </c>
      <c r="U33" s="23">
        <v>24</v>
      </c>
      <c r="V33" s="23">
        <v>4</v>
      </c>
      <c r="W33" s="23">
        <v>2022</v>
      </c>
      <c r="X33" s="9">
        <v>0</v>
      </c>
      <c r="Y33" s="76" t="s">
        <v>400</v>
      </c>
      <c r="Z33" s="76"/>
      <c r="AA33" s="76"/>
      <c r="AB33" s="23" t="s">
        <v>335</v>
      </c>
      <c r="AC33" s="23">
        <v>4</v>
      </c>
      <c r="AD33" s="23">
        <v>8</v>
      </c>
      <c r="AE33" s="23">
        <v>2022</v>
      </c>
      <c r="AF33" s="9">
        <v>0</v>
      </c>
      <c r="AG33" s="75" t="s">
        <v>673</v>
      </c>
      <c r="AH33" s="75"/>
      <c r="AI33" s="75"/>
      <c r="AJ33" s="23" t="s">
        <v>335</v>
      </c>
      <c r="AK33" s="23">
        <v>11</v>
      </c>
      <c r="AL33" s="23">
        <v>10</v>
      </c>
      <c r="AM33" s="23">
        <v>2022</v>
      </c>
      <c r="AN33" s="9">
        <v>0</v>
      </c>
      <c r="AO33" s="77" t="s">
        <v>768</v>
      </c>
      <c r="AP33" s="78"/>
      <c r="AQ33" s="79"/>
      <c r="AR33" s="37" t="s">
        <v>335</v>
      </c>
      <c r="AS33" s="23">
        <v>12</v>
      </c>
      <c r="AT33" s="23">
        <v>1</v>
      </c>
      <c r="AU33" s="23">
        <v>2023</v>
      </c>
      <c r="AV33" s="38">
        <v>0</v>
      </c>
      <c r="AW33" s="112" t="s">
        <v>904</v>
      </c>
      <c r="AX33" s="112"/>
      <c r="AY33" s="112"/>
    </row>
    <row r="34" spans="1:51" s="10" customFormat="1" ht="126.75" customHeight="1" x14ac:dyDescent="0.25">
      <c r="A34" s="23">
        <v>21</v>
      </c>
      <c r="B34" s="23" t="s">
        <v>141</v>
      </c>
      <c r="C34" s="23">
        <v>18</v>
      </c>
      <c r="D34" s="23">
        <v>11</v>
      </c>
      <c r="E34" s="23">
        <v>2021</v>
      </c>
      <c r="F34" s="24" t="s">
        <v>57</v>
      </c>
      <c r="G34" s="24" t="s">
        <v>37</v>
      </c>
      <c r="H34" s="23" t="s">
        <v>276</v>
      </c>
      <c r="I34" s="23" t="s">
        <v>156</v>
      </c>
      <c r="J34" s="23" t="s">
        <v>143</v>
      </c>
      <c r="K34" s="23">
        <v>18</v>
      </c>
      <c r="L34" s="23">
        <v>11</v>
      </c>
      <c r="M34" s="23">
        <v>2021</v>
      </c>
      <c r="N34" s="14">
        <v>31</v>
      </c>
      <c r="O34" s="13">
        <v>3</v>
      </c>
      <c r="P34" s="13">
        <v>2022</v>
      </c>
      <c r="Q34" s="23" t="s">
        <v>67</v>
      </c>
      <c r="R34" s="8" t="s">
        <v>157</v>
      </c>
      <c r="S34" s="8" t="s">
        <v>157</v>
      </c>
      <c r="T34" s="23" t="s">
        <v>335</v>
      </c>
      <c r="U34" s="23">
        <v>24</v>
      </c>
      <c r="V34" s="23">
        <v>4</v>
      </c>
      <c r="W34" s="23">
        <v>2022</v>
      </c>
      <c r="X34" s="9">
        <v>0.2</v>
      </c>
      <c r="Y34" s="76" t="s">
        <v>342</v>
      </c>
      <c r="Z34" s="76"/>
      <c r="AA34" s="76"/>
      <c r="AB34" s="23" t="s">
        <v>335</v>
      </c>
      <c r="AC34" s="23">
        <v>4</v>
      </c>
      <c r="AD34" s="23">
        <v>8</v>
      </c>
      <c r="AE34" s="23">
        <v>2022</v>
      </c>
      <c r="AF34" s="9">
        <v>0.5</v>
      </c>
      <c r="AG34" s="75" t="s">
        <v>636</v>
      </c>
      <c r="AH34" s="75"/>
      <c r="AI34" s="75"/>
      <c r="AJ34" s="23" t="s">
        <v>335</v>
      </c>
      <c r="AK34" s="23">
        <v>11</v>
      </c>
      <c r="AL34" s="23">
        <v>10</v>
      </c>
      <c r="AM34" s="23">
        <v>2022</v>
      </c>
      <c r="AN34" s="9">
        <v>0.5</v>
      </c>
      <c r="AO34" s="77" t="s">
        <v>769</v>
      </c>
      <c r="AP34" s="78"/>
      <c r="AQ34" s="79"/>
      <c r="AR34" s="37" t="s">
        <v>335</v>
      </c>
      <c r="AS34" s="23">
        <v>12</v>
      </c>
      <c r="AT34" s="23">
        <v>1</v>
      </c>
      <c r="AU34" s="23">
        <v>2023</v>
      </c>
      <c r="AV34" s="38">
        <v>0.5</v>
      </c>
      <c r="AW34" s="75" t="s">
        <v>905</v>
      </c>
      <c r="AX34" s="75"/>
      <c r="AY34" s="75"/>
    </row>
    <row r="35" spans="1:51" s="10" customFormat="1" ht="198" customHeight="1" x14ac:dyDescent="0.25">
      <c r="A35" s="23">
        <v>22</v>
      </c>
      <c r="B35" s="23" t="s">
        <v>142</v>
      </c>
      <c r="C35" s="23">
        <v>18</v>
      </c>
      <c r="D35" s="23">
        <v>11</v>
      </c>
      <c r="E35" s="23">
        <v>2021</v>
      </c>
      <c r="F35" s="24" t="s">
        <v>57</v>
      </c>
      <c r="G35" s="24" t="s">
        <v>37</v>
      </c>
      <c r="H35" s="23" t="s">
        <v>144</v>
      </c>
      <c r="I35" s="23" t="s">
        <v>180</v>
      </c>
      <c r="J35" s="23" t="s">
        <v>181</v>
      </c>
      <c r="K35" s="23">
        <v>18</v>
      </c>
      <c r="L35" s="23">
        <v>11</v>
      </c>
      <c r="M35" s="23">
        <v>2021</v>
      </c>
      <c r="N35" s="14">
        <v>31</v>
      </c>
      <c r="O35" s="13">
        <v>1</v>
      </c>
      <c r="P35" s="13">
        <v>2022</v>
      </c>
      <c r="Q35" s="23" t="s">
        <v>51</v>
      </c>
      <c r="R35" s="8" t="s">
        <v>155</v>
      </c>
      <c r="S35" s="8" t="s">
        <v>275</v>
      </c>
      <c r="T35" s="23" t="s">
        <v>335</v>
      </c>
      <c r="U35" s="23">
        <v>24</v>
      </c>
      <c r="V35" s="23">
        <v>4</v>
      </c>
      <c r="W35" s="23">
        <v>2022</v>
      </c>
      <c r="X35" s="9">
        <v>0</v>
      </c>
      <c r="Y35" s="76" t="s">
        <v>400</v>
      </c>
      <c r="Z35" s="76"/>
      <c r="AA35" s="76"/>
      <c r="AB35" s="23" t="s">
        <v>335</v>
      </c>
      <c r="AC35" s="23">
        <v>4</v>
      </c>
      <c r="AD35" s="23">
        <v>8</v>
      </c>
      <c r="AE35" s="23">
        <v>2022</v>
      </c>
      <c r="AF35" s="9">
        <v>0</v>
      </c>
      <c r="AG35" s="75" t="s">
        <v>637</v>
      </c>
      <c r="AH35" s="75"/>
      <c r="AI35" s="75"/>
      <c r="AJ35" s="23" t="s">
        <v>335</v>
      </c>
      <c r="AK35" s="23">
        <v>11</v>
      </c>
      <c r="AL35" s="23">
        <v>10</v>
      </c>
      <c r="AM35" s="23">
        <v>2022</v>
      </c>
      <c r="AN35" s="9">
        <v>0</v>
      </c>
      <c r="AO35" s="77" t="s">
        <v>770</v>
      </c>
      <c r="AP35" s="78"/>
      <c r="AQ35" s="79"/>
      <c r="AR35" s="37" t="s">
        <v>335</v>
      </c>
      <c r="AS35" s="23">
        <v>12</v>
      </c>
      <c r="AT35" s="23">
        <v>1</v>
      </c>
      <c r="AU35" s="23">
        <v>2023</v>
      </c>
      <c r="AV35" s="38">
        <v>0</v>
      </c>
      <c r="AW35" s="75" t="s">
        <v>870</v>
      </c>
      <c r="AX35" s="75"/>
      <c r="AY35" s="75"/>
    </row>
    <row r="36" spans="1:51" s="10" customFormat="1" ht="198" customHeight="1" x14ac:dyDescent="0.25">
      <c r="A36" s="23">
        <v>23</v>
      </c>
      <c r="B36" s="23" t="s">
        <v>563</v>
      </c>
      <c r="C36" s="23">
        <v>23</v>
      </c>
      <c r="D36" s="23">
        <v>6</v>
      </c>
      <c r="E36" s="23">
        <v>2022</v>
      </c>
      <c r="F36" s="24" t="s">
        <v>57</v>
      </c>
      <c r="G36" s="24" t="s">
        <v>455</v>
      </c>
      <c r="H36" s="23" t="s">
        <v>570</v>
      </c>
      <c r="I36" s="23" t="s">
        <v>60</v>
      </c>
      <c r="J36" s="23" t="s">
        <v>571</v>
      </c>
      <c r="K36" s="23">
        <v>23</v>
      </c>
      <c r="L36" s="23">
        <v>6</v>
      </c>
      <c r="M36" s="23">
        <v>2022</v>
      </c>
      <c r="N36" s="14">
        <v>31</v>
      </c>
      <c r="O36" s="13">
        <v>8</v>
      </c>
      <c r="P36" s="13">
        <v>2022</v>
      </c>
      <c r="Q36" s="23" t="s">
        <v>561</v>
      </c>
      <c r="R36" s="8" t="s">
        <v>562</v>
      </c>
      <c r="S36" s="8" t="s">
        <v>562</v>
      </c>
      <c r="T36" s="23"/>
      <c r="U36" s="23"/>
      <c r="V36" s="23"/>
      <c r="W36" s="23"/>
      <c r="X36" s="9"/>
      <c r="Y36" s="76"/>
      <c r="Z36" s="76"/>
      <c r="AA36" s="76"/>
      <c r="AB36" s="23" t="s">
        <v>333</v>
      </c>
      <c r="AC36" s="23">
        <v>5</v>
      </c>
      <c r="AD36" s="23">
        <v>7</v>
      </c>
      <c r="AE36" s="23">
        <v>2022</v>
      </c>
      <c r="AF36" s="9">
        <v>0.8</v>
      </c>
      <c r="AG36" s="75" t="s">
        <v>615</v>
      </c>
      <c r="AH36" s="75"/>
      <c r="AI36" s="75"/>
      <c r="AJ36" s="30" t="s">
        <v>348</v>
      </c>
      <c r="AK36" s="23">
        <v>4</v>
      </c>
      <c r="AL36" s="23">
        <v>10</v>
      </c>
      <c r="AM36" s="23">
        <v>2022</v>
      </c>
      <c r="AN36" s="31">
        <v>1</v>
      </c>
      <c r="AO36" s="88" t="s">
        <v>771</v>
      </c>
      <c r="AP36" s="89"/>
      <c r="AQ36" s="90"/>
      <c r="AR36" s="30" t="s">
        <v>348</v>
      </c>
      <c r="AS36" s="23">
        <v>4</v>
      </c>
      <c r="AT36" s="23">
        <v>10</v>
      </c>
      <c r="AU36" s="23">
        <v>2022</v>
      </c>
      <c r="AV36" s="31">
        <v>1</v>
      </c>
      <c r="AW36" s="88" t="s">
        <v>771</v>
      </c>
      <c r="AX36" s="89"/>
      <c r="AY36" s="90"/>
    </row>
    <row r="37" spans="1:51" s="10" customFormat="1" ht="198" customHeight="1" x14ac:dyDescent="0.25">
      <c r="A37" s="23">
        <v>24</v>
      </c>
      <c r="B37" s="23" t="s">
        <v>590</v>
      </c>
      <c r="C37" s="23">
        <v>10</v>
      </c>
      <c r="D37" s="23">
        <v>8</v>
      </c>
      <c r="E37" s="23">
        <v>2022</v>
      </c>
      <c r="F37" s="24" t="s">
        <v>57</v>
      </c>
      <c r="G37" s="24" t="s">
        <v>586</v>
      </c>
      <c r="H37" s="23" t="s">
        <v>697</v>
      </c>
      <c r="I37" s="23" t="s">
        <v>60</v>
      </c>
      <c r="J37" s="23" t="s">
        <v>703</v>
      </c>
      <c r="K37" s="23">
        <v>10</v>
      </c>
      <c r="L37" s="23">
        <v>8</v>
      </c>
      <c r="M37" s="23">
        <v>2022</v>
      </c>
      <c r="N37" s="14">
        <v>31</v>
      </c>
      <c r="O37" s="13">
        <v>12</v>
      </c>
      <c r="P37" s="13">
        <v>2022</v>
      </c>
      <c r="Q37" s="23" t="s">
        <v>591</v>
      </c>
      <c r="R37" s="8" t="s">
        <v>592</v>
      </c>
      <c r="S37" s="8" t="s">
        <v>592</v>
      </c>
      <c r="T37" s="23"/>
      <c r="U37" s="23"/>
      <c r="V37" s="23"/>
      <c r="W37" s="23"/>
      <c r="X37" s="9"/>
      <c r="Y37" s="76"/>
      <c r="Z37" s="76"/>
      <c r="AA37" s="76"/>
      <c r="AB37" s="23"/>
      <c r="AC37" s="23"/>
      <c r="AD37" s="23"/>
      <c r="AE37" s="23"/>
      <c r="AF37" s="9"/>
      <c r="AG37" s="75"/>
      <c r="AH37" s="75"/>
      <c r="AI37" s="75"/>
      <c r="AJ37" s="23" t="s">
        <v>333</v>
      </c>
      <c r="AK37" s="23">
        <v>11</v>
      </c>
      <c r="AL37" s="23">
        <v>10</v>
      </c>
      <c r="AM37" s="23">
        <v>2022</v>
      </c>
      <c r="AN37" s="9">
        <v>0.5</v>
      </c>
      <c r="AO37" s="77" t="s">
        <v>833</v>
      </c>
      <c r="AP37" s="78"/>
      <c r="AQ37" s="79"/>
      <c r="AR37" s="37" t="s">
        <v>335</v>
      </c>
      <c r="AS37" s="23">
        <v>12</v>
      </c>
      <c r="AT37" s="23">
        <v>1</v>
      </c>
      <c r="AU37" s="23">
        <v>2023</v>
      </c>
      <c r="AV37" s="38">
        <v>0.8</v>
      </c>
      <c r="AW37" s="75" t="s">
        <v>908</v>
      </c>
      <c r="AX37" s="75"/>
      <c r="AY37" s="75"/>
    </row>
    <row r="38" spans="1:51" s="10" customFormat="1" ht="198" customHeight="1" x14ac:dyDescent="0.25">
      <c r="A38" s="23">
        <v>25</v>
      </c>
      <c r="B38" s="23" t="s">
        <v>593</v>
      </c>
      <c r="C38" s="23">
        <v>10</v>
      </c>
      <c r="D38" s="23">
        <v>8</v>
      </c>
      <c r="E38" s="23">
        <v>2022</v>
      </c>
      <c r="F38" s="24" t="s">
        <v>57</v>
      </c>
      <c r="G38" s="24" t="s">
        <v>586</v>
      </c>
      <c r="H38" s="23" t="s">
        <v>594</v>
      </c>
      <c r="I38" s="23" t="s">
        <v>60</v>
      </c>
      <c r="J38" s="23" t="s">
        <v>595</v>
      </c>
      <c r="K38" s="23">
        <v>10</v>
      </c>
      <c r="L38" s="23">
        <v>8</v>
      </c>
      <c r="M38" s="23">
        <v>2022</v>
      </c>
      <c r="N38" s="14">
        <v>31</v>
      </c>
      <c r="O38" s="13">
        <v>12</v>
      </c>
      <c r="P38" s="13">
        <v>2022</v>
      </c>
      <c r="Q38" s="23" t="s">
        <v>597</v>
      </c>
      <c r="R38" s="8" t="s">
        <v>596</v>
      </c>
      <c r="S38" s="8" t="s">
        <v>596</v>
      </c>
      <c r="T38" s="23"/>
      <c r="U38" s="23"/>
      <c r="V38" s="23"/>
      <c r="W38" s="23"/>
      <c r="X38" s="9"/>
      <c r="Y38" s="76"/>
      <c r="Z38" s="76"/>
      <c r="AA38" s="76"/>
      <c r="AB38" s="23"/>
      <c r="AC38" s="23"/>
      <c r="AD38" s="23"/>
      <c r="AE38" s="23"/>
      <c r="AF38" s="9"/>
      <c r="AG38" s="75"/>
      <c r="AH38" s="75"/>
      <c r="AI38" s="75"/>
      <c r="AJ38" s="23" t="s">
        <v>333</v>
      </c>
      <c r="AK38" s="23">
        <v>11</v>
      </c>
      <c r="AL38" s="23">
        <v>10</v>
      </c>
      <c r="AM38" s="23">
        <v>2022</v>
      </c>
      <c r="AN38" s="9">
        <v>0</v>
      </c>
      <c r="AO38" s="77" t="s">
        <v>834</v>
      </c>
      <c r="AP38" s="78"/>
      <c r="AQ38" s="79"/>
      <c r="AR38" s="37" t="s">
        <v>335</v>
      </c>
      <c r="AS38" s="23">
        <v>12</v>
      </c>
      <c r="AT38" s="23">
        <v>1</v>
      </c>
      <c r="AU38" s="23">
        <v>2023</v>
      </c>
      <c r="AV38" s="38">
        <v>0</v>
      </c>
      <c r="AW38" s="75" t="s">
        <v>871</v>
      </c>
      <c r="AX38" s="75"/>
      <c r="AY38" s="75"/>
    </row>
    <row r="39" spans="1:51" s="10" customFormat="1" ht="138.6" customHeight="1" x14ac:dyDescent="0.25">
      <c r="A39" s="23">
        <v>26</v>
      </c>
      <c r="B39" s="23" t="s">
        <v>61</v>
      </c>
      <c r="C39" s="23">
        <v>3</v>
      </c>
      <c r="D39" s="23">
        <v>2</v>
      </c>
      <c r="E39" s="23">
        <v>2021</v>
      </c>
      <c r="F39" s="24" t="s">
        <v>38</v>
      </c>
      <c r="G39" s="24" t="s">
        <v>37</v>
      </c>
      <c r="H39" s="23" t="s">
        <v>62</v>
      </c>
      <c r="I39" s="23" t="s">
        <v>60</v>
      </c>
      <c r="J39" s="23" t="s">
        <v>805</v>
      </c>
      <c r="K39" s="23">
        <v>3</v>
      </c>
      <c r="L39" s="23">
        <v>2</v>
      </c>
      <c r="M39" s="23">
        <v>2021</v>
      </c>
      <c r="N39" s="23">
        <v>28</v>
      </c>
      <c r="O39" s="23">
        <v>2</v>
      </c>
      <c r="P39" s="23">
        <v>2023</v>
      </c>
      <c r="Q39" s="23" t="s">
        <v>63</v>
      </c>
      <c r="R39" s="8" t="s">
        <v>800</v>
      </c>
      <c r="S39" s="23" t="s">
        <v>801</v>
      </c>
      <c r="T39" s="23" t="s">
        <v>333</v>
      </c>
      <c r="U39" s="23">
        <v>7</v>
      </c>
      <c r="V39" s="23">
        <v>4</v>
      </c>
      <c r="W39" s="23">
        <v>22</v>
      </c>
      <c r="X39" s="9">
        <v>0.14000000000000001</v>
      </c>
      <c r="Y39" s="75" t="s">
        <v>674</v>
      </c>
      <c r="Z39" s="75"/>
      <c r="AA39" s="75"/>
      <c r="AB39" s="23" t="s">
        <v>333</v>
      </c>
      <c r="AC39" s="23">
        <v>8</v>
      </c>
      <c r="AD39" s="23">
        <v>7</v>
      </c>
      <c r="AE39" s="23">
        <v>2022</v>
      </c>
      <c r="AF39" s="8">
        <v>0.17</v>
      </c>
      <c r="AG39" s="75" t="s">
        <v>675</v>
      </c>
      <c r="AH39" s="75"/>
      <c r="AI39" s="75"/>
      <c r="AJ39" s="23" t="s">
        <v>333</v>
      </c>
      <c r="AK39" s="23">
        <v>10</v>
      </c>
      <c r="AL39" s="23">
        <v>10</v>
      </c>
      <c r="AM39" s="23">
        <v>2022</v>
      </c>
      <c r="AN39" s="8">
        <v>0.2</v>
      </c>
      <c r="AO39" s="77" t="s">
        <v>828</v>
      </c>
      <c r="AP39" s="78"/>
      <c r="AQ39" s="79"/>
      <c r="AR39" s="23" t="s">
        <v>333</v>
      </c>
      <c r="AS39" s="23">
        <v>11</v>
      </c>
      <c r="AT39" s="23">
        <v>1</v>
      </c>
      <c r="AU39" s="23">
        <v>2023</v>
      </c>
      <c r="AV39" s="8">
        <v>0.2</v>
      </c>
      <c r="AW39" s="76" t="s">
        <v>853</v>
      </c>
      <c r="AX39" s="76"/>
      <c r="AY39" s="76"/>
    </row>
    <row r="40" spans="1:51" s="10" customFormat="1" ht="138.6" customHeight="1" x14ac:dyDescent="0.25">
      <c r="A40" s="23">
        <v>27</v>
      </c>
      <c r="B40" s="23" t="s">
        <v>510</v>
      </c>
      <c r="C40" s="23">
        <v>18</v>
      </c>
      <c r="D40" s="23">
        <v>5</v>
      </c>
      <c r="E40" s="23">
        <v>2022</v>
      </c>
      <c r="F40" s="24" t="s">
        <v>38</v>
      </c>
      <c r="G40" s="24" t="s">
        <v>37</v>
      </c>
      <c r="H40" s="23" t="s">
        <v>511</v>
      </c>
      <c r="I40" s="23" t="s">
        <v>60</v>
      </c>
      <c r="J40" s="23" t="s">
        <v>541</v>
      </c>
      <c r="K40" s="23">
        <v>18</v>
      </c>
      <c r="L40" s="23">
        <v>5</v>
      </c>
      <c r="M40" s="23">
        <v>2022</v>
      </c>
      <c r="N40" s="23">
        <v>30</v>
      </c>
      <c r="O40" s="23">
        <v>3</v>
      </c>
      <c r="P40" s="23">
        <v>2023</v>
      </c>
      <c r="Q40" s="23" t="s">
        <v>512</v>
      </c>
      <c r="R40" s="8" t="s">
        <v>513</v>
      </c>
      <c r="S40" s="8" t="s">
        <v>513</v>
      </c>
      <c r="T40" s="23"/>
      <c r="U40" s="23"/>
      <c r="V40" s="23"/>
      <c r="W40" s="23"/>
      <c r="X40" s="9"/>
      <c r="Y40" s="75"/>
      <c r="Z40" s="75"/>
      <c r="AA40" s="75"/>
      <c r="AB40" s="23" t="s">
        <v>333</v>
      </c>
      <c r="AC40" s="23">
        <v>8</v>
      </c>
      <c r="AD40" s="23">
        <v>7</v>
      </c>
      <c r="AE40" s="23">
        <v>2022</v>
      </c>
      <c r="AF40" s="8">
        <v>0.75</v>
      </c>
      <c r="AG40" s="88" t="s">
        <v>650</v>
      </c>
      <c r="AH40" s="89"/>
      <c r="AI40" s="90"/>
      <c r="AJ40" s="23" t="s">
        <v>765</v>
      </c>
      <c r="AK40" s="23">
        <v>10</v>
      </c>
      <c r="AL40" s="23">
        <v>10</v>
      </c>
      <c r="AM40" s="23">
        <v>2022</v>
      </c>
      <c r="AN40" s="8">
        <v>1</v>
      </c>
      <c r="AO40" s="77" t="s">
        <v>772</v>
      </c>
      <c r="AP40" s="78"/>
      <c r="AQ40" s="79"/>
      <c r="AR40" s="33" t="s">
        <v>765</v>
      </c>
      <c r="AS40" s="23">
        <v>11</v>
      </c>
      <c r="AT40" s="23">
        <v>1</v>
      </c>
      <c r="AU40" s="23">
        <v>2023</v>
      </c>
      <c r="AV40" s="28">
        <v>1</v>
      </c>
      <c r="AW40" s="76" t="s">
        <v>872</v>
      </c>
      <c r="AX40" s="76"/>
      <c r="AY40" s="76"/>
    </row>
    <row r="41" spans="1:51" s="10" customFormat="1" ht="272.45" customHeight="1" x14ac:dyDescent="0.25">
      <c r="A41" s="23">
        <v>28</v>
      </c>
      <c r="B41" s="23" t="s">
        <v>514</v>
      </c>
      <c r="C41" s="23">
        <v>18</v>
      </c>
      <c r="D41" s="23">
        <v>5</v>
      </c>
      <c r="E41" s="23">
        <v>2022</v>
      </c>
      <c r="F41" s="24" t="s">
        <v>38</v>
      </c>
      <c r="G41" s="24" t="s">
        <v>37</v>
      </c>
      <c r="H41" s="23" t="s">
        <v>515</v>
      </c>
      <c r="I41" s="23" t="s">
        <v>542</v>
      </c>
      <c r="J41" s="23" t="s">
        <v>546</v>
      </c>
      <c r="K41" s="23">
        <v>18</v>
      </c>
      <c r="L41" s="23">
        <v>5</v>
      </c>
      <c r="M41" s="23">
        <v>2022</v>
      </c>
      <c r="N41" s="23">
        <v>30</v>
      </c>
      <c r="O41" s="23">
        <v>12</v>
      </c>
      <c r="P41" s="23">
        <v>2022</v>
      </c>
      <c r="Q41" s="23" t="s">
        <v>512</v>
      </c>
      <c r="R41" s="8" t="s">
        <v>516</v>
      </c>
      <c r="S41" s="8" t="s">
        <v>516</v>
      </c>
      <c r="T41" s="23"/>
      <c r="U41" s="23"/>
      <c r="V41" s="23"/>
      <c r="W41" s="23"/>
      <c r="X41" s="9"/>
      <c r="Y41" s="75"/>
      <c r="Z41" s="75"/>
      <c r="AA41" s="75"/>
      <c r="AB41" s="23" t="s">
        <v>333</v>
      </c>
      <c r="AC41" s="23">
        <v>8</v>
      </c>
      <c r="AD41" s="23">
        <v>7</v>
      </c>
      <c r="AE41" s="23">
        <v>2022</v>
      </c>
      <c r="AF41" s="8">
        <v>0.5</v>
      </c>
      <c r="AG41" s="88" t="s">
        <v>616</v>
      </c>
      <c r="AH41" s="89"/>
      <c r="AI41" s="90"/>
      <c r="AJ41" s="23" t="s">
        <v>333</v>
      </c>
      <c r="AK41" s="23">
        <v>10</v>
      </c>
      <c r="AL41" s="23">
        <v>10</v>
      </c>
      <c r="AM41" s="23">
        <v>2022</v>
      </c>
      <c r="AN41" s="8">
        <v>0.5</v>
      </c>
      <c r="AO41" s="77" t="s">
        <v>806</v>
      </c>
      <c r="AP41" s="78"/>
      <c r="AQ41" s="79"/>
      <c r="AR41" s="37" t="s">
        <v>335</v>
      </c>
      <c r="AS41" s="23">
        <v>11</v>
      </c>
      <c r="AT41" s="23">
        <v>1</v>
      </c>
      <c r="AU41" s="23">
        <v>2023</v>
      </c>
      <c r="AV41" s="39">
        <v>0.8</v>
      </c>
      <c r="AW41" s="75" t="s">
        <v>873</v>
      </c>
      <c r="AX41" s="75"/>
      <c r="AY41" s="75"/>
    </row>
    <row r="42" spans="1:51" s="10" customFormat="1" ht="126.95" customHeight="1" x14ac:dyDescent="0.25">
      <c r="A42" s="23">
        <v>29</v>
      </c>
      <c r="B42" s="23" t="s">
        <v>517</v>
      </c>
      <c r="C42" s="23">
        <v>18</v>
      </c>
      <c r="D42" s="23">
        <v>5</v>
      </c>
      <c r="E42" s="23">
        <v>2022</v>
      </c>
      <c r="F42" s="24" t="s">
        <v>38</v>
      </c>
      <c r="G42" s="24" t="s">
        <v>37</v>
      </c>
      <c r="H42" s="23" t="s">
        <v>518</v>
      </c>
      <c r="I42" s="23" t="s">
        <v>60</v>
      </c>
      <c r="J42" s="23" t="s">
        <v>547</v>
      </c>
      <c r="K42" s="23">
        <v>18</v>
      </c>
      <c r="L42" s="23">
        <v>5</v>
      </c>
      <c r="M42" s="23">
        <v>2022</v>
      </c>
      <c r="N42" s="23">
        <v>30</v>
      </c>
      <c r="O42" s="23">
        <v>12</v>
      </c>
      <c r="P42" s="23">
        <v>2022</v>
      </c>
      <c r="Q42" s="23" t="s">
        <v>512</v>
      </c>
      <c r="R42" s="8" t="s">
        <v>548</v>
      </c>
      <c r="S42" s="8" t="s">
        <v>548</v>
      </c>
      <c r="T42" s="23"/>
      <c r="U42" s="23"/>
      <c r="V42" s="23"/>
      <c r="W42" s="23"/>
      <c r="X42" s="9"/>
      <c r="Y42" s="75"/>
      <c r="Z42" s="75"/>
      <c r="AA42" s="75"/>
      <c r="AB42" s="23" t="s">
        <v>333</v>
      </c>
      <c r="AC42" s="23">
        <v>8</v>
      </c>
      <c r="AD42" s="23">
        <v>7</v>
      </c>
      <c r="AE42" s="23">
        <v>2022</v>
      </c>
      <c r="AF42" s="8">
        <v>0.5</v>
      </c>
      <c r="AG42" s="88" t="s">
        <v>617</v>
      </c>
      <c r="AH42" s="89"/>
      <c r="AI42" s="90"/>
      <c r="AJ42" s="30" t="s">
        <v>348</v>
      </c>
      <c r="AK42" s="23">
        <v>10</v>
      </c>
      <c r="AL42" s="23">
        <v>10</v>
      </c>
      <c r="AM42" s="23">
        <v>2022</v>
      </c>
      <c r="AN42" s="32">
        <v>1</v>
      </c>
      <c r="AO42" s="76" t="s">
        <v>773</v>
      </c>
      <c r="AP42" s="76"/>
      <c r="AQ42" s="76"/>
      <c r="AR42" s="30" t="s">
        <v>348</v>
      </c>
      <c r="AS42" s="23">
        <v>10</v>
      </c>
      <c r="AT42" s="23">
        <v>10</v>
      </c>
      <c r="AU42" s="23">
        <v>2022</v>
      </c>
      <c r="AV42" s="32">
        <v>1</v>
      </c>
      <c r="AW42" s="76" t="s">
        <v>773</v>
      </c>
      <c r="AX42" s="76"/>
      <c r="AY42" s="76"/>
    </row>
    <row r="43" spans="1:51" s="10" customFormat="1" ht="126.95" customHeight="1" x14ac:dyDescent="0.25">
      <c r="A43" s="23">
        <v>30</v>
      </c>
      <c r="B43" s="23" t="s">
        <v>704</v>
      </c>
      <c r="C43" s="23">
        <v>3</v>
      </c>
      <c r="D43" s="23">
        <v>8</v>
      </c>
      <c r="E43" s="23">
        <v>2022</v>
      </c>
      <c r="F43" s="24" t="s">
        <v>38</v>
      </c>
      <c r="G43" s="24" t="s">
        <v>586</v>
      </c>
      <c r="H43" s="23" t="s">
        <v>705</v>
      </c>
      <c r="I43" s="23" t="s">
        <v>60</v>
      </c>
      <c r="J43" s="23" t="s">
        <v>707</v>
      </c>
      <c r="K43" s="23">
        <v>3</v>
      </c>
      <c r="L43" s="23">
        <v>8</v>
      </c>
      <c r="M43" s="23">
        <v>2022</v>
      </c>
      <c r="N43" s="23">
        <v>30</v>
      </c>
      <c r="O43" s="23">
        <v>11</v>
      </c>
      <c r="P43" s="23">
        <v>2022</v>
      </c>
      <c r="Q43" s="23" t="s">
        <v>512</v>
      </c>
      <c r="R43" s="8" t="s">
        <v>706</v>
      </c>
      <c r="S43" s="8" t="s">
        <v>706</v>
      </c>
      <c r="T43" s="23"/>
      <c r="U43" s="23"/>
      <c r="V43" s="23"/>
      <c r="W43" s="23"/>
      <c r="X43" s="9"/>
      <c r="Y43" s="75"/>
      <c r="Z43" s="75"/>
      <c r="AA43" s="75"/>
      <c r="AB43" s="23"/>
      <c r="AC43" s="23"/>
      <c r="AD43" s="23"/>
      <c r="AE43" s="23"/>
      <c r="AF43" s="8"/>
      <c r="AG43" s="88"/>
      <c r="AH43" s="89"/>
      <c r="AI43" s="90"/>
      <c r="AJ43" s="23" t="s">
        <v>333</v>
      </c>
      <c r="AK43" s="23">
        <v>10</v>
      </c>
      <c r="AL43" s="23">
        <v>10</v>
      </c>
      <c r="AM43" s="23">
        <v>2022</v>
      </c>
      <c r="AN43" s="8">
        <v>0.33</v>
      </c>
      <c r="AO43" s="76" t="s">
        <v>807</v>
      </c>
      <c r="AP43" s="76"/>
      <c r="AQ43" s="76"/>
      <c r="AR43" s="30" t="s">
        <v>348</v>
      </c>
      <c r="AS43" s="23">
        <v>11</v>
      </c>
      <c r="AT43" s="23">
        <v>1</v>
      </c>
      <c r="AU43" s="23">
        <v>2023</v>
      </c>
      <c r="AV43" s="32">
        <v>1</v>
      </c>
      <c r="AW43" s="76" t="s">
        <v>854</v>
      </c>
      <c r="AX43" s="76"/>
      <c r="AY43" s="76"/>
    </row>
    <row r="44" spans="1:51" s="10" customFormat="1" ht="98.45" customHeight="1" x14ac:dyDescent="0.25">
      <c r="A44" s="82">
        <v>31</v>
      </c>
      <c r="B44" s="82" t="s">
        <v>77</v>
      </c>
      <c r="C44" s="82">
        <v>6</v>
      </c>
      <c r="D44" s="82">
        <v>9</v>
      </c>
      <c r="E44" s="82">
        <v>2021</v>
      </c>
      <c r="F44" s="83" t="s">
        <v>78</v>
      </c>
      <c r="G44" s="83" t="s">
        <v>79</v>
      </c>
      <c r="H44" s="82" t="s">
        <v>85</v>
      </c>
      <c r="I44" s="82" t="s">
        <v>86</v>
      </c>
      <c r="J44" s="23" t="s">
        <v>87</v>
      </c>
      <c r="K44" s="23">
        <v>6</v>
      </c>
      <c r="L44" s="23">
        <v>9</v>
      </c>
      <c r="M44" s="23">
        <v>2021</v>
      </c>
      <c r="N44" s="14">
        <v>31</v>
      </c>
      <c r="O44" s="13">
        <v>12</v>
      </c>
      <c r="P44" s="13">
        <v>2022</v>
      </c>
      <c r="Q44" s="23" t="s">
        <v>89</v>
      </c>
      <c r="R44" s="8" t="s">
        <v>91</v>
      </c>
      <c r="S44" s="23" t="s">
        <v>93</v>
      </c>
      <c r="T44" s="23" t="s">
        <v>333</v>
      </c>
      <c r="U44" s="23">
        <v>7</v>
      </c>
      <c r="V44" s="23">
        <v>4</v>
      </c>
      <c r="W44" s="23">
        <v>22</v>
      </c>
      <c r="X44" s="9">
        <v>0.5</v>
      </c>
      <c r="Y44" s="76" t="s">
        <v>343</v>
      </c>
      <c r="Z44" s="76"/>
      <c r="AA44" s="76"/>
      <c r="AB44" s="23" t="s">
        <v>335</v>
      </c>
      <c r="AC44" s="23">
        <v>7</v>
      </c>
      <c r="AD44" s="23">
        <v>7</v>
      </c>
      <c r="AE44" s="23">
        <v>2022</v>
      </c>
      <c r="AF44" s="9">
        <v>0.8</v>
      </c>
      <c r="AG44" s="88" t="s">
        <v>676</v>
      </c>
      <c r="AH44" s="89"/>
      <c r="AI44" s="90"/>
      <c r="AJ44" s="23" t="s">
        <v>333</v>
      </c>
      <c r="AK44" s="23">
        <v>6</v>
      </c>
      <c r="AL44" s="23">
        <v>10</v>
      </c>
      <c r="AM44" s="23">
        <v>2022</v>
      </c>
      <c r="AN44" s="9">
        <v>0.9</v>
      </c>
      <c r="AO44" s="76" t="s">
        <v>835</v>
      </c>
      <c r="AP44" s="76"/>
      <c r="AQ44" s="76"/>
      <c r="AR44" s="30" t="s">
        <v>348</v>
      </c>
      <c r="AS44" s="23">
        <v>11</v>
      </c>
      <c r="AT44" s="23">
        <v>1</v>
      </c>
      <c r="AU44" s="23">
        <v>2023</v>
      </c>
      <c r="AV44" s="32">
        <v>1</v>
      </c>
      <c r="AW44" s="76" t="s">
        <v>864</v>
      </c>
      <c r="AX44" s="76"/>
      <c r="AY44" s="76"/>
    </row>
    <row r="45" spans="1:51" s="10" customFormat="1" ht="98.45" customHeight="1" x14ac:dyDescent="0.25">
      <c r="A45" s="82"/>
      <c r="B45" s="82"/>
      <c r="C45" s="82"/>
      <c r="D45" s="82"/>
      <c r="E45" s="82"/>
      <c r="F45" s="83"/>
      <c r="G45" s="83"/>
      <c r="H45" s="82"/>
      <c r="I45" s="82"/>
      <c r="J45" s="23" t="s">
        <v>88</v>
      </c>
      <c r="K45" s="23">
        <v>6</v>
      </c>
      <c r="L45" s="23">
        <v>9</v>
      </c>
      <c r="M45" s="23">
        <v>2021</v>
      </c>
      <c r="N45" s="14">
        <v>31</v>
      </c>
      <c r="O45" s="13">
        <v>3</v>
      </c>
      <c r="P45" s="13">
        <v>2023</v>
      </c>
      <c r="Q45" s="23" t="s">
        <v>90</v>
      </c>
      <c r="R45" s="8" t="s">
        <v>92</v>
      </c>
      <c r="S45" s="23" t="s">
        <v>94</v>
      </c>
      <c r="T45" s="23" t="s">
        <v>333</v>
      </c>
      <c r="U45" s="23">
        <v>7</v>
      </c>
      <c r="V45" s="23">
        <v>4</v>
      </c>
      <c r="W45" s="23">
        <v>22</v>
      </c>
      <c r="X45" s="9" t="s">
        <v>344</v>
      </c>
      <c r="Y45" s="76" t="s">
        <v>345</v>
      </c>
      <c r="Z45" s="76"/>
      <c r="AA45" s="76"/>
      <c r="AB45" s="23" t="s">
        <v>335</v>
      </c>
      <c r="AC45" s="23">
        <v>7</v>
      </c>
      <c r="AD45" s="23">
        <v>7</v>
      </c>
      <c r="AE45" s="23">
        <v>2022</v>
      </c>
      <c r="AF45" s="9">
        <v>0</v>
      </c>
      <c r="AG45" s="88" t="s">
        <v>676</v>
      </c>
      <c r="AH45" s="89"/>
      <c r="AI45" s="90"/>
      <c r="AJ45" s="23" t="s">
        <v>333</v>
      </c>
      <c r="AK45" s="23">
        <v>6</v>
      </c>
      <c r="AL45" s="23">
        <v>10</v>
      </c>
      <c r="AM45" s="23">
        <v>2022</v>
      </c>
      <c r="AN45" s="9" t="s">
        <v>344</v>
      </c>
      <c r="AO45" s="76" t="s">
        <v>345</v>
      </c>
      <c r="AP45" s="76"/>
      <c r="AQ45" s="76"/>
      <c r="AR45" s="30" t="s">
        <v>348</v>
      </c>
      <c r="AS45" s="23">
        <v>11</v>
      </c>
      <c r="AT45" s="23">
        <v>1</v>
      </c>
      <c r="AU45" s="23">
        <v>2023</v>
      </c>
      <c r="AV45" s="32">
        <v>1</v>
      </c>
      <c r="AW45" s="76" t="s">
        <v>864</v>
      </c>
      <c r="AX45" s="76"/>
      <c r="AY45" s="76"/>
    </row>
    <row r="46" spans="1:51" s="10" customFormat="1" ht="89.45" customHeight="1" x14ac:dyDescent="0.25">
      <c r="A46" s="82">
        <v>32</v>
      </c>
      <c r="B46" s="82" t="s">
        <v>80</v>
      </c>
      <c r="C46" s="82">
        <v>6</v>
      </c>
      <c r="D46" s="82">
        <v>9</v>
      </c>
      <c r="E46" s="82">
        <v>2021</v>
      </c>
      <c r="F46" s="83" t="s">
        <v>78</v>
      </c>
      <c r="G46" s="83" t="s">
        <v>79</v>
      </c>
      <c r="H46" s="82" t="s">
        <v>95</v>
      </c>
      <c r="I46" s="82" t="s">
        <v>96</v>
      </c>
      <c r="J46" s="23" t="s">
        <v>87</v>
      </c>
      <c r="K46" s="23">
        <v>6</v>
      </c>
      <c r="L46" s="23">
        <v>9</v>
      </c>
      <c r="M46" s="23">
        <v>2021</v>
      </c>
      <c r="N46" s="14">
        <v>31</v>
      </c>
      <c r="O46" s="13">
        <v>12</v>
      </c>
      <c r="P46" s="13">
        <v>2022</v>
      </c>
      <c r="Q46" s="23" t="s">
        <v>89</v>
      </c>
      <c r="R46" s="8" t="s">
        <v>91</v>
      </c>
      <c r="S46" s="23" t="s">
        <v>93</v>
      </c>
      <c r="T46" s="23" t="s">
        <v>333</v>
      </c>
      <c r="U46" s="23">
        <v>7</v>
      </c>
      <c r="V46" s="23">
        <v>4</v>
      </c>
      <c r="W46" s="23">
        <v>22</v>
      </c>
      <c r="X46" s="9">
        <v>0.5</v>
      </c>
      <c r="Y46" s="76" t="s">
        <v>343</v>
      </c>
      <c r="Z46" s="76"/>
      <c r="AA46" s="76"/>
      <c r="AB46" s="23" t="s">
        <v>335</v>
      </c>
      <c r="AC46" s="23">
        <v>7</v>
      </c>
      <c r="AD46" s="23">
        <v>7</v>
      </c>
      <c r="AE46" s="23">
        <v>2022</v>
      </c>
      <c r="AF46" s="9">
        <v>0.8</v>
      </c>
      <c r="AG46" s="88" t="s">
        <v>676</v>
      </c>
      <c r="AH46" s="89"/>
      <c r="AI46" s="90"/>
      <c r="AJ46" s="23" t="s">
        <v>333</v>
      </c>
      <c r="AK46" s="23">
        <v>6</v>
      </c>
      <c r="AL46" s="23">
        <v>10</v>
      </c>
      <c r="AM46" s="23">
        <v>2022</v>
      </c>
      <c r="AN46" s="9">
        <v>0.9</v>
      </c>
      <c r="AO46" s="76" t="s">
        <v>835</v>
      </c>
      <c r="AP46" s="76"/>
      <c r="AQ46" s="76"/>
      <c r="AR46" s="30" t="s">
        <v>348</v>
      </c>
      <c r="AS46" s="23">
        <v>11</v>
      </c>
      <c r="AT46" s="23">
        <v>1</v>
      </c>
      <c r="AU46" s="23">
        <v>2023</v>
      </c>
      <c r="AV46" s="32">
        <v>1</v>
      </c>
      <c r="AW46" s="76" t="s">
        <v>864</v>
      </c>
      <c r="AX46" s="76"/>
      <c r="AY46" s="76"/>
    </row>
    <row r="47" spans="1:51" s="10" customFormat="1" ht="89.45" customHeight="1" x14ac:dyDescent="0.25">
      <c r="A47" s="82"/>
      <c r="B47" s="82"/>
      <c r="C47" s="82"/>
      <c r="D47" s="82"/>
      <c r="E47" s="82"/>
      <c r="F47" s="83"/>
      <c r="G47" s="83"/>
      <c r="H47" s="82"/>
      <c r="I47" s="82"/>
      <c r="J47" s="23" t="s">
        <v>88</v>
      </c>
      <c r="K47" s="23">
        <v>6</v>
      </c>
      <c r="L47" s="23">
        <v>9</v>
      </c>
      <c r="M47" s="23">
        <v>2021</v>
      </c>
      <c r="N47" s="14">
        <v>31</v>
      </c>
      <c r="O47" s="13">
        <v>3</v>
      </c>
      <c r="P47" s="13">
        <v>2023</v>
      </c>
      <c r="Q47" s="23" t="s">
        <v>90</v>
      </c>
      <c r="R47" s="8" t="s">
        <v>92</v>
      </c>
      <c r="S47" s="23" t="s">
        <v>94</v>
      </c>
      <c r="T47" s="23" t="s">
        <v>333</v>
      </c>
      <c r="U47" s="23">
        <v>7</v>
      </c>
      <c r="V47" s="23">
        <v>4</v>
      </c>
      <c r="W47" s="23">
        <v>22</v>
      </c>
      <c r="X47" s="9" t="s">
        <v>344</v>
      </c>
      <c r="Y47" s="76" t="s">
        <v>345</v>
      </c>
      <c r="Z47" s="76"/>
      <c r="AA47" s="76"/>
      <c r="AB47" s="23" t="s">
        <v>335</v>
      </c>
      <c r="AC47" s="23">
        <v>7</v>
      </c>
      <c r="AD47" s="23">
        <v>7</v>
      </c>
      <c r="AE47" s="23">
        <v>2022</v>
      </c>
      <c r="AF47" s="9">
        <v>0</v>
      </c>
      <c r="AG47" s="88" t="s">
        <v>676</v>
      </c>
      <c r="AH47" s="89"/>
      <c r="AI47" s="90"/>
      <c r="AJ47" s="23" t="s">
        <v>333</v>
      </c>
      <c r="AK47" s="23">
        <v>6</v>
      </c>
      <c r="AL47" s="23">
        <v>10</v>
      </c>
      <c r="AM47" s="23">
        <v>2022</v>
      </c>
      <c r="AN47" s="9" t="s">
        <v>344</v>
      </c>
      <c r="AO47" s="76" t="s">
        <v>345</v>
      </c>
      <c r="AP47" s="76"/>
      <c r="AQ47" s="76"/>
      <c r="AR47" s="30" t="s">
        <v>348</v>
      </c>
      <c r="AS47" s="23">
        <v>11</v>
      </c>
      <c r="AT47" s="23">
        <v>1</v>
      </c>
      <c r="AU47" s="23">
        <v>2023</v>
      </c>
      <c r="AV47" s="32">
        <v>1</v>
      </c>
      <c r="AW47" s="76" t="s">
        <v>864</v>
      </c>
      <c r="AX47" s="76"/>
      <c r="AY47" s="76"/>
    </row>
    <row r="48" spans="1:51" s="10" customFormat="1" ht="344.25" customHeight="1" x14ac:dyDescent="0.25">
      <c r="A48" s="23">
        <v>33</v>
      </c>
      <c r="B48" s="23" t="s">
        <v>81</v>
      </c>
      <c r="C48" s="23">
        <v>6</v>
      </c>
      <c r="D48" s="23">
        <v>9</v>
      </c>
      <c r="E48" s="23">
        <v>2021</v>
      </c>
      <c r="F48" s="24" t="s">
        <v>78</v>
      </c>
      <c r="G48" s="24" t="s">
        <v>79</v>
      </c>
      <c r="H48" s="23" t="s">
        <v>97</v>
      </c>
      <c r="I48" s="23" t="s">
        <v>98</v>
      </c>
      <c r="J48" s="23" t="s">
        <v>277</v>
      </c>
      <c r="K48" s="23">
        <v>6</v>
      </c>
      <c r="L48" s="23">
        <v>9</v>
      </c>
      <c r="M48" s="23">
        <v>2021</v>
      </c>
      <c r="N48" s="14">
        <v>30</v>
      </c>
      <c r="O48" s="13">
        <v>6</v>
      </c>
      <c r="P48" s="13">
        <v>2022</v>
      </c>
      <c r="Q48" s="23" t="s">
        <v>89</v>
      </c>
      <c r="R48" s="8" t="s">
        <v>99</v>
      </c>
      <c r="S48" s="23" t="s">
        <v>100</v>
      </c>
      <c r="T48" s="23" t="s">
        <v>333</v>
      </c>
      <c r="U48" s="23">
        <v>7</v>
      </c>
      <c r="V48" s="23">
        <v>4</v>
      </c>
      <c r="W48" s="23">
        <v>22</v>
      </c>
      <c r="X48" s="9">
        <v>0</v>
      </c>
      <c r="Y48" s="76" t="s">
        <v>346</v>
      </c>
      <c r="Z48" s="76"/>
      <c r="AA48" s="76"/>
      <c r="AB48" s="23" t="s">
        <v>348</v>
      </c>
      <c r="AC48" s="23">
        <v>7</v>
      </c>
      <c r="AD48" s="23">
        <v>7</v>
      </c>
      <c r="AE48" s="23">
        <v>2022</v>
      </c>
      <c r="AF48" s="9">
        <v>1</v>
      </c>
      <c r="AG48" s="75" t="s">
        <v>618</v>
      </c>
      <c r="AH48" s="75"/>
      <c r="AI48" s="75"/>
      <c r="AJ48" s="30" t="s">
        <v>348</v>
      </c>
      <c r="AK48" s="23">
        <v>7</v>
      </c>
      <c r="AL48" s="23">
        <v>7</v>
      </c>
      <c r="AM48" s="23">
        <v>2022</v>
      </c>
      <c r="AN48" s="31">
        <v>1</v>
      </c>
      <c r="AO48" s="75" t="s">
        <v>618</v>
      </c>
      <c r="AP48" s="75"/>
      <c r="AQ48" s="75"/>
      <c r="AR48" s="30" t="s">
        <v>348</v>
      </c>
      <c r="AS48" s="23">
        <v>7</v>
      </c>
      <c r="AT48" s="23">
        <v>7</v>
      </c>
      <c r="AU48" s="23">
        <v>2022</v>
      </c>
      <c r="AV48" s="31">
        <v>1</v>
      </c>
      <c r="AW48" s="75" t="s">
        <v>618</v>
      </c>
      <c r="AX48" s="75"/>
      <c r="AY48" s="75"/>
    </row>
    <row r="49" spans="1:51" s="10" customFormat="1" ht="179.45" customHeight="1" x14ac:dyDescent="0.25">
      <c r="A49" s="23">
        <v>34</v>
      </c>
      <c r="B49" s="23" t="s">
        <v>82</v>
      </c>
      <c r="C49" s="23">
        <v>6</v>
      </c>
      <c r="D49" s="23">
        <v>9</v>
      </c>
      <c r="E49" s="23">
        <v>2021</v>
      </c>
      <c r="F49" s="24" t="s">
        <v>78</v>
      </c>
      <c r="G49" s="24" t="s">
        <v>79</v>
      </c>
      <c r="H49" s="23" t="s">
        <v>104</v>
      </c>
      <c r="I49" s="23" t="s">
        <v>278</v>
      </c>
      <c r="J49" s="23" t="s">
        <v>105</v>
      </c>
      <c r="K49" s="23">
        <v>6</v>
      </c>
      <c r="L49" s="23">
        <v>9</v>
      </c>
      <c r="M49" s="23">
        <v>2021</v>
      </c>
      <c r="N49" s="14">
        <v>30</v>
      </c>
      <c r="O49" s="13">
        <v>6</v>
      </c>
      <c r="P49" s="13">
        <v>2022</v>
      </c>
      <c r="Q49" s="23" t="s">
        <v>106</v>
      </c>
      <c r="R49" s="8" t="s">
        <v>107</v>
      </c>
      <c r="S49" s="23" t="s">
        <v>182</v>
      </c>
      <c r="T49" s="23" t="s">
        <v>333</v>
      </c>
      <c r="U49" s="23">
        <v>7</v>
      </c>
      <c r="V49" s="23">
        <v>4</v>
      </c>
      <c r="W49" s="23">
        <v>2022</v>
      </c>
      <c r="X49" s="9">
        <v>0.6</v>
      </c>
      <c r="Y49" s="76" t="s">
        <v>441</v>
      </c>
      <c r="Z49" s="76"/>
      <c r="AA49" s="76"/>
      <c r="AB49" s="23" t="s">
        <v>348</v>
      </c>
      <c r="AC49" s="23">
        <v>7</v>
      </c>
      <c r="AD49" s="23">
        <v>7</v>
      </c>
      <c r="AE49" s="23">
        <v>2022</v>
      </c>
      <c r="AF49" s="9">
        <v>1</v>
      </c>
      <c r="AG49" s="75" t="s">
        <v>677</v>
      </c>
      <c r="AH49" s="75"/>
      <c r="AI49" s="75"/>
      <c r="AJ49" s="30" t="s">
        <v>348</v>
      </c>
      <c r="AK49" s="23">
        <v>7</v>
      </c>
      <c r="AL49" s="23">
        <v>7</v>
      </c>
      <c r="AM49" s="23">
        <v>2022</v>
      </c>
      <c r="AN49" s="31">
        <v>1</v>
      </c>
      <c r="AO49" s="75" t="s">
        <v>677</v>
      </c>
      <c r="AP49" s="75"/>
      <c r="AQ49" s="75"/>
      <c r="AR49" s="30" t="s">
        <v>348</v>
      </c>
      <c r="AS49" s="23">
        <v>7</v>
      </c>
      <c r="AT49" s="23">
        <v>7</v>
      </c>
      <c r="AU49" s="23">
        <v>2022</v>
      </c>
      <c r="AV49" s="31">
        <v>1</v>
      </c>
      <c r="AW49" s="75" t="s">
        <v>677</v>
      </c>
      <c r="AX49" s="75"/>
      <c r="AY49" s="75"/>
    </row>
    <row r="50" spans="1:51" s="10" customFormat="1" ht="242.45" customHeight="1" x14ac:dyDescent="0.25">
      <c r="A50" s="23">
        <v>35</v>
      </c>
      <c r="B50" s="23" t="s">
        <v>83</v>
      </c>
      <c r="C50" s="23">
        <v>6</v>
      </c>
      <c r="D50" s="23">
        <v>9</v>
      </c>
      <c r="E50" s="23">
        <v>2021</v>
      </c>
      <c r="F50" s="24" t="s">
        <v>78</v>
      </c>
      <c r="G50" s="24" t="s">
        <v>79</v>
      </c>
      <c r="H50" s="23" t="s">
        <v>108</v>
      </c>
      <c r="I50" s="23" t="s">
        <v>279</v>
      </c>
      <c r="J50" s="23" t="s">
        <v>109</v>
      </c>
      <c r="K50" s="23">
        <v>6</v>
      </c>
      <c r="L50" s="23">
        <v>9</v>
      </c>
      <c r="M50" s="23">
        <v>2021</v>
      </c>
      <c r="N50" s="14">
        <v>31</v>
      </c>
      <c r="O50" s="13">
        <v>12</v>
      </c>
      <c r="P50" s="13">
        <v>2022</v>
      </c>
      <c r="Q50" s="23" t="s">
        <v>89</v>
      </c>
      <c r="R50" s="8" t="s">
        <v>110</v>
      </c>
      <c r="S50" s="23" t="s">
        <v>131</v>
      </c>
      <c r="T50" s="23" t="s">
        <v>333</v>
      </c>
      <c r="U50" s="23">
        <v>7</v>
      </c>
      <c r="V50" s="23">
        <v>4</v>
      </c>
      <c r="W50" s="23">
        <v>2022</v>
      </c>
      <c r="X50" s="9">
        <v>0.25</v>
      </c>
      <c r="Y50" s="76" t="s">
        <v>347</v>
      </c>
      <c r="Z50" s="76"/>
      <c r="AA50" s="76"/>
      <c r="AB50" s="23" t="s">
        <v>333</v>
      </c>
      <c r="AC50" s="23">
        <v>7</v>
      </c>
      <c r="AD50" s="23">
        <v>7</v>
      </c>
      <c r="AE50" s="23">
        <v>2022</v>
      </c>
      <c r="AF50" s="9">
        <v>0.7</v>
      </c>
      <c r="AG50" s="75" t="s">
        <v>678</v>
      </c>
      <c r="AH50" s="75"/>
      <c r="AI50" s="75"/>
      <c r="AJ50" s="23" t="s">
        <v>333</v>
      </c>
      <c r="AK50" s="23">
        <v>6</v>
      </c>
      <c r="AL50" s="23">
        <v>10</v>
      </c>
      <c r="AM50" s="23">
        <v>2022</v>
      </c>
      <c r="AN50" s="9">
        <v>0.8</v>
      </c>
      <c r="AO50" s="75" t="s">
        <v>836</v>
      </c>
      <c r="AP50" s="75"/>
      <c r="AQ50" s="75"/>
      <c r="AR50" s="30" t="s">
        <v>348</v>
      </c>
      <c r="AS50" s="23">
        <v>11</v>
      </c>
      <c r="AT50" s="23">
        <v>1</v>
      </c>
      <c r="AU50" s="23">
        <v>2023</v>
      </c>
      <c r="AV50" s="31">
        <v>1</v>
      </c>
      <c r="AW50" s="76" t="s">
        <v>906</v>
      </c>
      <c r="AX50" s="76"/>
      <c r="AY50" s="76"/>
    </row>
    <row r="51" spans="1:51" s="10" customFormat="1" ht="74.45" customHeight="1" x14ac:dyDescent="0.25">
      <c r="A51" s="82">
        <v>36</v>
      </c>
      <c r="B51" s="82" t="s">
        <v>84</v>
      </c>
      <c r="C51" s="82">
        <v>6</v>
      </c>
      <c r="D51" s="82">
        <v>9</v>
      </c>
      <c r="E51" s="82">
        <v>2021</v>
      </c>
      <c r="F51" s="83" t="s">
        <v>78</v>
      </c>
      <c r="G51" s="83" t="s">
        <v>79</v>
      </c>
      <c r="H51" s="82" t="s">
        <v>111</v>
      </c>
      <c r="I51" s="82" t="s">
        <v>112</v>
      </c>
      <c r="J51" s="23" t="s">
        <v>134</v>
      </c>
      <c r="K51" s="23">
        <v>6</v>
      </c>
      <c r="L51" s="23">
        <v>9</v>
      </c>
      <c r="M51" s="23">
        <v>2021</v>
      </c>
      <c r="N51" s="14">
        <v>31</v>
      </c>
      <c r="O51" s="13">
        <v>1</v>
      </c>
      <c r="P51" s="13">
        <v>2022</v>
      </c>
      <c r="Q51" s="23" t="s">
        <v>89</v>
      </c>
      <c r="R51" s="8" t="s">
        <v>115</v>
      </c>
      <c r="S51" s="23" t="s">
        <v>116</v>
      </c>
      <c r="T51" s="23" t="s">
        <v>348</v>
      </c>
      <c r="U51" s="23">
        <v>7</v>
      </c>
      <c r="V51" s="23">
        <v>4</v>
      </c>
      <c r="W51" s="23">
        <v>2022</v>
      </c>
      <c r="X51" s="9">
        <v>1</v>
      </c>
      <c r="Y51" s="76" t="s">
        <v>349</v>
      </c>
      <c r="Z51" s="76"/>
      <c r="AA51" s="76"/>
      <c r="AB51" s="23" t="s">
        <v>348</v>
      </c>
      <c r="AC51" s="23">
        <v>7</v>
      </c>
      <c r="AD51" s="23">
        <v>4</v>
      </c>
      <c r="AE51" s="23">
        <v>2022</v>
      </c>
      <c r="AF51" s="9">
        <v>1</v>
      </c>
      <c r="AG51" s="75" t="s">
        <v>349</v>
      </c>
      <c r="AH51" s="75"/>
      <c r="AI51" s="75"/>
      <c r="AJ51" s="30" t="s">
        <v>348</v>
      </c>
      <c r="AK51" s="23">
        <v>7</v>
      </c>
      <c r="AL51" s="23">
        <v>4</v>
      </c>
      <c r="AM51" s="23">
        <v>2022</v>
      </c>
      <c r="AN51" s="31">
        <v>1</v>
      </c>
      <c r="AO51" s="75" t="s">
        <v>349</v>
      </c>
      <c r="AP51" s="75"/>
      <c r="AQ51" s="75"/>
      <c r="AR51" s="30" t="s">
        <v>348</v>
      </c>
      <c r="AS51" s="23">
        <v>7</v>
      </c>
      <c r="AT51" s="23">
        <v>4</v>
      </c>
      <c r="AU51" s="23">
        <v>2022</v>
      </c>
      <c r="AV51" s="31">
        <v>1</v>
      </c>
      <c r="AW51" s="75" t="s">
        <v>349</v>
      </c>
      <c r="AX51" s="75"/>
      <c r="AY51" s="75"/>
    </row>
    <row r="52" spans="1:51" s="10" customFormat="1" ht="93.6" customHeight="1" x14ac:dyDescent="0.25">
      <c r="A52" s="82"/>
      <c r="B52" s="82"/>
      <c r="C52" s="82">
        <v>6</v>
      </c>
      <c r="D52" s="82">
        <v>9</v>
      </c>
      <c r="E52" s="82">
        <v>2021</v>
      </c>
      <c r="F52" s="83"/>
      <c r="G52" s="83"/>
      <c r="H52" s="82"/>
      <c r="I52" s="82"/>
      <c r="J52" s="23" t="s">
        <v>113</v>
      </c>
      <c r="K52" s="23">
        <v>6</v>
      </c>
      <c r="L52" s="23">
        <v>9</v>
      </c>
      <c r="M52" s="23">
        <v>2021</v>
      </c>
      <c r="N52" s="14">
        <v>31</v>
      </c>
      <c r="O52" s="13">
        <v>12</v>
      </c>
      <c r="P52" s="13">
        <v>2022</v>
      </c>
      <c r="Q52" s="23" t="s">
        <v>114</v>
      </c>
      <c r="R52" s="8" t="s">
        <v>117</v>
      </c>
      <c r="S52" s="23" t="s">
        <v>118</v>
      </c>
      <c r="T52" s="23" t="s">
        <v>333</v>
      </c>
      <c r="U52" s="23">
        <v>7</v>
      </c>
      <c r="V52" s="23">
        <v>4</v>
      </c>
      <c r="W52" s="23">
        <v>2022</v>
      </c>
      <c r="X52" s="9">
        <v>0.25</v>
      </c>
      <c r="Y52" s="76" t="s">
        <v>401</v>
      </c>
      <c r="Z52" s="76"/>
      <c r="AA52" s="76"/>
      <c r="AB52" s="23" t="s">
        <v>333</v>
      </c>
      <c r="AC52" s="23">
        <v>7</v>
      </c>
      <c r="AD52" s="23">
        <v>7</v>
      </c>
      <c r="AE52" s="23">
        <v>2022</v>
      </c>
      <c r="AF52" s="9">
        <v>0.5</v>
      </c>
      <c r="AG52" s="75" t="s">
        <v>619</v>
      </c>
      <c r="AH52" s="75"/>
      <c r="AI52" s="75"/>
      <c r="AJ52" s="23" t="s">
        <v>333</v>
      </c>
      <c r="AK52" s="23">
        <v>6</v>
      </c>
      <c r="AL52" s="23">
        <v>10</v>
      </c>
      <c r="AM52" s="23">
        <v>2022</v>
      </c>
      <c r="AN52" s="9">
        <v>0.7</v>
      </c>
      <c r="AO52" s="76" t="s">
        <v>837</v>
      </c>
      <c r="AP52" s="76"/>
      <c r="AQ52" s="76"/>
      <c r="AR52" s="30" t="s">
        <v>348</v>
      </c>
      <c r="AS52" s="23">
        <v>11</v>
      </c>
      <c r="AT52" s="23">
        <v>1</v>
      </c>
      <c r="AU52" s="23">
        <v>2023</v>
      </c>
      <c r="AV52" s="31">
        <v>1</v>
      </c>
      <c r="AW52" s="76" t="s">
        <v>874</v>
      </c>
      <c r="AX52" s="76"/>
      <c r="AY52" s="76"/>
    </row>
    <row r="53" spans="1:51" s="10" customFormat="1" ht="87.6" customHeight="1" x14ac:dyDescent="0.25">
      <c r="A53" s="82"/>
      <c r="B53" s="82"/>
      <c r="C53" s="82">
        <v>6</v>
      </c>
      <c r="D53" s="82">
        <v>9</v>
      </c>
      <c r="E53" s="82">
        <v>2021</v>
      </c>
      <c r="F53" s="83"/>
      <c r="G53" s="83"/>
      <c r="H53" s="82"/>
      <c r="I53" s="82"/>
      <c r="J53" s="23" t="s">
        <v>132</v>
      </c>
      <c r="K53" s="23">
        <v>6</v>
      </c>
      <c r="L53" s="23">
        <v>9</v>
      </c>
      <c r="M53" s="23">
        <v>2021</v>
      </c>
      <c r="N53" s="14">
        <v>31</v>
      </c>
      <c r="O53" s="13">
        <v>3</v>
      </c>
      <c r="P53" s="13">
        <v>2023</v>
      </c>
      <c r="Q53" s="23" t="s">
        <v>89</v>
      </c>
      <c r="R53" s="8" t="s">
        <v>280</v>
      </c>
      <c r="S53" s="23" t="s">
        <v>133</v>
      </c>
      <c r="T53" s="23" t="s">
        <v>333</v>
      </c>
      <c r="U53" s="23">
        <v>7</v>
      </c>
      <c r="V53" s="23">
        <v>4</v>
      </c>
      <c r="W53" s="23">
        <v>2022</v>
      </c>
      <c r="X53" s="9">
        <v>0.25</v>
      </c>
      <c r="Y53" s="76" t="s">
        <v>401</v>
      </c>
      <c r="Z53" s="76"/>
      <c r="AA53" s="76"/>
      <c r="AB53" s="23" t="s">
        <v>333</v>
      </c>
      <c r="AC53" s="23">
        <v>7</v>
      </c>
      <c r="AD53" s="23">
        <v>7</v>
      </c>
      <c r="AE53" s="23">
        <v>2022</v>
      </c>
      <c r="AF53" s="9">
        <v>0.5</v>
      </c>
      <c r="AG53" s="75" t="s">
        <v>619</v>
      </c>
      <c r="AH53" s="75"/>
      <c r="AI53" s="75"/>
      <c r="AJ53" s="23" t="s">
        <v>333</v>
      </c>
      <c r="AK53" s="23">
        <v>6</v>
      </c>
      <c r="AL53" s="23">
        <v>10</v>
      </c>
      <c r="AM53" s="23">
        <v>2022</v>
      </c>
      <c r="AN53" s="9">
        <v>0.7</v>
      </c>
      <c r="AO53" s="76" t="s">
        <v>837</v>
      </c>
      <c r="AP53" s="76"/>
      <c r="AQ53" s="76"/>
      <c r="AR53" s="23" t="s">
        <v>333</v>
      </c>
      <c r="AS53" s="23">
        <v>11</v>
      </c>
      <c r="AT53" s="23">
        <v>1</v>
      </c>
      <c r="AU53" s="23">
        <v>2023</v>
      </c>
      <c r="AV53" s="8">
        <v>0.7</v>
      </c>
      <c r="AW53" s="76" t="s">
        <v>865</v>
      </c>
      <c r="AX53" s="76"/>
      <c r="AY53" s="76"/>
    </row>
    <row r="54" spans="1:51" s="10" customFormat="1" ht="118.5" customHeight="1" x14ac:dyDescent="0.25">
      <c r="A54" s="23">
        <v>37</v>
      </c>
      <c r="B54" s="23" t="s">
        <v>101</v>
      </c>
      <c r="C54" s="23">
        <v>6</v>
      </c>
      <c r="D54" s="23">
        <v>9</v>
      </c>
      <c r="E54" s="23">
        <v>2021</v>
      </c>
      <c r="F54" s="24" t="s">
        <v>78</v>
      </c>
      <c r="G54" s="24" t="s">
        <v>79</v>
      </c>
      <c r="H54" s="23" t="s">
        <v>119</v>
      </c>
      <c r="I54" s="23" t="s">
        <v>120</v>
      </c>
      <c r="J54" s="23" t="s">
        <v>281</v>
      </c>
      <c r="K54" s="23">
        <v>6</v>
      </c>
      <c r="L54" s="23">
        <v>9</v>
      </c>
      <c r="M54" s="23">
        <v>2021</v>
      </c>
      <c r="N54" s="14">
        <v>31</v>
      </c>
      <c r="O54" s="13">
        <v>1</v>
      </c>
      <c r="P54" s="13">
        <v>2022</v>
      </c>
      <c r="Q54" s="23" t="s">
        <v>114</v>
      </c>
      <c r="R54" s="8" t="s">
        <v>135</v>
      </c>
      <c r="S54" s="23" t="s">
        <v>121</v>
      </c>
      <c r="T54" s="23" t="s">
        <v>348</v>
      </c>
      <c r="U54" s="23">
        <v>7</v>
      </c>
      <c r="V54" s="23">
        <v>4</v>
      </c>
      <c r="W54" s="23">
        <v>2022</v>
      </c>
      <c r="X54" s="9">
        <v>1</v>
      </c>
      <c r="Y54" s="76" t="s">
        <v>350</v>
      </c>
      <c r="Z54" s="76"/>
      <c r="AA54" s="76"/>
      <c r="AB54" s="23" t="s">
        <v>348</v>
      </c>
      <c r="AC54" s="23">
        <v>7</v>
      </c>
      <c r="AD54" s="23">
        <v>4</v>
      </c>
      <c r="AE54" s="23">
        <v>2022</v>
      </c>
      <c r="AF54" s="9">
        <v>1</v>
      </c>
      <c r="AG54" s="75" t="s">
        <v>350</v>
      </c>
      <c r="AH54" s="75"/>
      <c r="AI54" s="75"/>
      <c r="AJ54" s="30" t="s">
        <v>348</v>
      </c>
      <c r="AK54" s="23">
        <v>7</v>
      </c>
      <c r="AL54" s="23">
        <v>4</v>
      </c>
      <c r="AM54" s="23">
        <v>2022</v>
      </c>
      <c r="AN54" s="31">
        <v>1</v>
      </c>
      <c r="AO54" s="75" t="s">
        <v>350</v>
      </c>
      <c r="AP54" s="75"/>
      <c r="AQ54" s="75"/>
      <c r="AR54" s="30" t="s">
        <v>348</v>
      </c>
      <c r="AS54" s="23">
        <v>7</v>
      </c>
      <c r="AT54" s="23">
        <v>4</v>
      </c>
      <c r="AU54" s="23">
        <v>2022</v>
      </c>
      <c r="AV54" s="31">
        <v>1</v>
      </c>
      <c r="AW54" s="75" t="s">
        <v>350</v>
      </c>
      <c r="AX54" s="75"/>
      <c r="AY54" s="75"/>
    </row>
    <row r="55" spans="1:51" s="10" customFormat="1" ht="395.25" customHeight="1" x14ac:dyDescent="0.25">
      <c r="A55" s="23">
        <v>38</v>
      </c>
      <c r="B55" s="23" t="s">
        <v>102</v>
      </c>
      <c r="C55" s="23">
        <v>6</v>
      </c>
      <c r="D55" s="23">
        <v>9</v>
      </c>
      <c r="E55" s="23">
        <v>2021</v>
      </c>
      <c r="F55" s="24" t="s">
        <v>78</v>
      </c>
      <c r="G55" s="24" t="s">
        <v>79</v>
      </c>
      <c r="H55" s="23" t="s">
        <v>122</v>
      </c>
      <c r="I55" s="23" t="s">
        <v>123</v>
      </c>
      <c r="J55" s="23" t="s">
        <v>124</v>
      </c>
      <c r="K55" s="23">
        <v>6</v>
      </c>
      <c r="L55" s="23">
        <v>9</v>
      </c>
      <c r="M55" s="23">
        <v>2021</v>
      </c>
      <c r="N55" s="14">
        <v>30</v>
      </c>
      <c r="O55" s="13">
        <v>5</v>
      </c>
      <c r="P55" s="13">
        <v>2022</v>
      </c>
      <c r="Q55" s="23" t="s">
        <v>114</v>
      </c>
      <c r="R55" s="8" t="s">
        <v>125</v>
      </c>
      <c r="S55" s="23" t="s">
        <v>125</v>
      </c>
      <c r="T55" s="23" t="s">
        <v>333</v>
      </c>
      <c r="U55" s="23">
        <v>7</v>
      </c>
      <c r="V55" s="23">
        <v>4</v>
      </c>
      <c r="W55" s="23">
        <v>2022</v>
      </c>
      <c r="X55" s="9">
        <v>0.25</v>
      </c>
      <c r="Y55" s="76" t="s">
        <v>401</v>
      </c>
      <c r="Z55" s="76"/>
      <c r="AA55" s="76"/>
      <c r="AB55" s="23" t="s">
        <v>348</v>
      </c>
      <c r="AC55" s="23">
        <v>7</v>
      </c>
      <c r="AD55" s="23">
        <v>8</v>
      </c>
      <c r="AE55" s="23">
        <v>2022</v>
      </c>
      <c r="AF55" s="9">
        <v>1</v>
      </c>
      <c r="AG55" s="75" t="s">
        <v>620</v>
      </c>
      <c r="AH55" s="75"/>
      <c r="AI55" s="75"/>
      <c r="AJ55" s="30" t="s">
        <v>348</v>
      </c>
      <c r="AK55" s="23">
        <v>7</v>
      </c>
      <c r="AL55" s="23">
        <v>8</v>
      </c>
      <c r="AM55" s="23">
        <v>2022</v>
      </c>
      <c r="AN55" s="31">
        <v>1</v>
      </c>
      <c r="AO55" s="75" t="s">
        <v>620</v>
      </c>
      <c r="AP55" s="75"/>
      <c r="AQ55" s="75"/>
      <c r="AR55" s="30" t="s">
        <v>348</v>
      </c>
      <c r="AS55" s="23">
        <v>7</v>
      </c>
      <c r="AT55" s="23">
        <v>8</v>
      </c>
      <c r="AU55" s="23">
        <v>2022</v>
      </c>
      <c r="AV55" s="31">
        <v>1</v>
      </c>
      <c r="AW55" s="75" t="s">
        <v>620</v>
      </c>
      <c r="AX55" s="75"/>
      <c r="AY55" s="75"/>
    </row>
    <row r="56" spans="1:51" s="10" customFormat="1" ht="110.45" customHeight="1" x14ac:dyDescent="0.25">
      <c r="A56" s="23">
        <v>39</v>
      </c>
      <c r="B56" s="23" t="s">
        <v>103</v>
      </c>
      <c r="C56" s="23">
        <v>6</v>
      </c>
      <c r="D56" s="23">
        <v>9</v>
      </c>
      <c r="E56" s="23">
        <v>2021</v>
      </c>
      <c r="F56" s="24" t="s">
        <v>78</v>
      </c>
      <c r="G56" s="24" t="s">
        <v>79</v>
      </c>
      <c r="H56" s="23" t="s">
        <v>126</v>
      </c>
      <c r="I56" s="23" t="s">
        <v>127</v>
      </c>
      <c r="J56" s="23" t="s">
        <v>128</v>
      </c>
      <c r="K56" s="23">
        <v>6</v>
      </c>
      <c r="L56" s="23">
        <v>9</v>
      </c>
      <c r="M56" s="23">
        <v>2021</v>
      </c>
      <c r="N56" s="14">
        <v>30</v>
      </c>
      <c r="O56" s="13">
        <v>7</v>
      </c>
      <c r="P56" s="13">
        <v>2022</v>
      </c>
      <c r="Q56" s="23" t="s">
        <v>114</v>
      </c>
      <c r="R56" s="8" t="s">
        <v>129</v>
      </c>
      <c r="S56" s="23" t="s">
        <v>130</v>
      </c>
      <c r="T56" s="23" t="s">
        <v>333</v>
      </c>
      <c r="U56" s="23">
        <v>7</v>
      </c>
      <c r="V56" s="23">
        <v>4</v>
      </c>
      <c r="W56" s="23">
        <v>2022</v>
      </c>
      <c r="X56" s="9">
        <v>0.25</v>
      </c>
      <c r="Y56" s="76" t="s">
        <v>351</v>
      </c>
      <c r="Z56" s="76"/>
      <c r="AA56" s="76"/>
      <c r="AB56" s="23" t="s">
        <v>333</v>
      </c>
      <c r="AC56" s="23">
        <v>7</v>
      </c>
      <c r="AD56" s="23">
        <v>7</v>
      </c>
      <c r="AE56" s="23">
        <v>2022</v>
      </c>
      <c r="AF56" s="9">
        <v>0.66</v>
      </c>
      <c r="AG56" s="75" t="s">
        <v>621</v>
      </c>
      <c r="AH56" s="75"/>
      <c r="AI56" s="75"/>
      <c r="AJ56" s="30" t="s">
        <v>348</v>
      </c>
      <c r="AK56" s="23">
        <v>6</v>
      </c>
      <c r="AL56" s="23">
        <v>10</v>
      </c>
      <c r="AM56" s="23">
        <v>2022</v>
      </c>
      <c r="AN56" s="31">
        <v>1</v>
      </c>
      <c r="AO56" s="75" t="s">
        <v>774</v>
      </c>
      <c r="AP56" s="75"/>
      <c r="AQ56" s="75"/>
      <c r="AR56" s="30" t="s">
        <v>348</v>
      </c>
      <c r="AS56" s="23">
        <v>6</v>
      </c>
      <c r="AT56" s="23">
        <v>10</v>
      </c>
      <c r="AU56" s="23">
        <v>2022</v>
      </c>
      <c r="AV56" s="31">
        <v>1</v>
      </c>
      <c r="AW56" s="75" t="s">
        <v>774</v>
      </c>
      <c r="AX56" s="75"/>
      <c r="AY56" s="75"/>
    </row>
    <row r="57" spans="1:51" s="10" customFormat="1" ht="180.6" customHeight="1" x14ac:dyDescent="0.25">
      <c r="A57" s="82">
        <v>40</v>
      </c>
      <c r="B57" s="82" t="s">
        <v>248</v>
      </c>
      <c r="C57" s="82">
        <v>7</v>
      </c>
      <c r="D57" s="82">
        <v>1</v>
      </c>
      <c r="E57" s="82">
        <v>2022</v>
      </c>
      <c r="F57" s="83" t="s">
        <v>78</v>
      </c>
      <c r="G57" s="83" t="s">
        <v>79</v>
      </c>
      <c r="H57" s="82" t="s">
        <v>249</v>
      </c>
      <c r="I57" s="82" t="s">
        <v>300</v>
      </c>
      <c r="J57" s="23" t="s">
        <v>301</v>
      </c>
      <c r="K57" s="23">
        <v>7</v>
      </c>
      <c r="L57" s="23">
        <v>1</v>
      </c>
      <c r="M57" s="23">
        <v>2022</v>
      </c>
      <c r="N57" s="14">
        <v>30</v>
      </c>
      <c r="O57" s="13">
        <v>6</v>
      </c>
      <c r="P57" s="13">
        <v>2022</v>
      </c>
      <c r="Q57" s="23" t="s">
        <v>89</v>
      </c>
      <c r="R57" s="8" t="s">
        <v>255</v>
      </c>
      <c r="S57" s="8" t="s">
        <v>255</v>
      </c>
      <c r="T57" s="23" t="s">
        <v>333</v>
      </c>
      <c r="U57" s="23">
        <v>7</v>
      </c>
      <c r="V57" s="23">
        <v>4</v>
      </c>
      <c r="W57" s="23">
        <v>2022</v>
      </c>
      <c r="X57" s="9">
        <v>0.7</v>
      </c>
      <c r="Y57" s="76" t="s">
        <v>402</v>
      </c>
      <c r="Z57" s="76"/>
      <c r="AA57" s="76"/>
      <c r="AB57" s="23" t="s">
        <v>348</v>
      </c>
      <c r="AC57" s="23">
        <v>7</v>
      </c>
      <c r="AD57" s="23">
        <v>7</v>
      </c>
      <c r="AE57" s="23">
        <v>2022</v>
      </c>
      <c r="AF57" s="9">
        <v>1</v>
      </c>
      <c r="AG57" s="75" t="s">
        <v>622</v>
      </c>
      <c r="AH57" s="75"/>
      <c r="AI57" s="75"/>
      <c r="AJ57" s="30" t="s">
        <v>348</v>
      </c>
      <c r="AK57" s="23">
        <v>7</v>
      </c>
      <c r="AL57" s="23">
        <v>7</v>
      </c>
      <c r="AM57" s="23">
        <v>2022</v>
      </c>
      <c r="AN57" s="31">
        <v>1</v>
      </c>
      <c r="AO57" s="75" t="s">
        <v>622</v>
      </c>
      <c r="AP57" s="75"/>
      <c r="AQ57" s="75"/>
      <c r="AR57" s="30" t="s">
        <v>348</v>
      </c>
      <c r="AS57" s="23">
        <v>7</v>
      </c>
      <c r="AT57" s="23">
        <v>7</v>
      </c>
      <c r="AU57" s="23">
        <v>2022</v>
      </c>
      <c r="AV57" s="31">
        <v>1</v>
      </c>
      <c r="AW57" s="75" t="s">
        <v>622</v>
      </c>
      <c r="AX57" s="75"/>
      <c r="AY57" s="75"/>
    </row>
    <row r="58" spans="1:51" s="10" customFormat="1" ht="119.45" customHeight="1" x14ac:dyDescent="0.25">
      <c r="A58" s="82"/>
      <c r="B58" s="82"/>
      <c r="C58" s="82"/>
      <c r="D58" s="82"/>
      <c r="E58" s="82"/>
      <c r="F58" s="83"/>
      <c r="G58" s="83"/>
      <c r="H58" s="82"/>
      <c r="I58" s="82"/>
      <c r="J58" s="23" t="s">
        <v>250</v>
      </c>
      <c r="K58" s="23">
        <v>7</v>
      </c>
      <c r="L58" s="23">
        <v>1</v>
      </c>
      <c r="M58" s="23">
        <v>2022</v>
      </c>
      <c r="N58" s="14">
        <v>30</v>
      </c>
      <c r="O58" s="13">
        <v>4</v>
      </c>
      <c r="P58" s="13">
        <v>2022</v>
      </c>
      <c r="Q58" s="23" t="s">
        <v>89</v>
      </c>
      <c r="R58" s="8" t="s">
        <v>251</v>
      </c>
      <c r="S58" s="8" t="s">
        <v>251</v>
      </c>
      <c r="T58" s="23" t="s">
        <v>333</v>
      </c>
      <c r="U58" s="23">
        <v>7</v>
      </c>
      <c r="V58" s="23">
        <v>4</v>
      </c>
      <c r="W58" s="23">
        <v>2022</v>
      </c>
      <c r="X58" s="9">
        <v>0.75</v>
      </c>
      <c r="Y58" s="76" t="s">
        <v>403</v>
      </c>
      <c r="Z58" s="76"/>
      <c r="AA58" s="76"/>
      <c r="AB58" s="23" t="s">
        <v>348</v>
      </c>
      <c r="AC58" s="23">
        <v>7</v>
      </c>
      <c r="AD58" s="23">
        <v>7</v>
      </c>
      <c r="AE58" s="23">
        <v>2022</v>
      </c>
      <c r="AF58" s="9">
        <v>1</v>
      </c>
      <c r="AG58" s="75" t="s">
        <v>679</v>
      </c>
      <c r="AH58" s="75"/>
      <c r="AI58" s="75"/>
      <c r="AJ58" s="30" t="s">
        <v>348</v>
      </c>
      <c r="AK58" s="23">
        <v>7</v>
      </c>
      <c r="AL58" s="23">
        <v>7</v>
      </c>
      <c r="AM58" s="23">
        <v>2022</v>
      </c>
      <c r="AN58" s="31">
        <v>1</v>
      </c>
      <c r="AO58" s="75" t="s">
        <v>679</v>
      </c>
      <c r="AP58" s="75"/>
      <c r="AQ58" s="75"/>
      <c r="AR58" s="30" t="s">
        <v>348</v>
      </c>
      <c r="AS58" s="23">
        <v>7</v>
      </c>
      <c r="AT58" s="23">
        <v>7</v>
      </c>
      <c r="AU58" s="23">
        <v>2022</v>
      </c>
      <c r="AV58" s="31">
        <v>1</v>
      </c>
      <c r="AW58" s="75" t="s">
        <v>679</v>
      </c>
      <c r="AX58" s="75"/>
      <c r="AY58" s="75"/>
    </row>
    <row r="59" spans="1:51" s="10" customFormat="1" ht="147" customHeight="1" x14ac:dyDescent="0.25">
      <c r="A59" s="82"/>
      <c r="B59" s="82"/>
      <c r="C59" s="82"/>
      <c r="D59" s="82"/>
      <c r="E59" s="82"/>
      <c r="F59" s="83"/>
      <c r="G59" s="83"/>
      <c r="H59" s="82"/>
      <c r="I59" s="82"/>
      <c r="J59" s="23" t="s">
        <v>302</v>
      </c>
      <c r="K59" s="23">
        <v>7</v>
      </c>
      <c r="L59" s="23">
        <v>1</v>
      </c>
      <c r="M59" s="23">
        <v>2022</v>
      </c>
      <c r="N59" s="14">
        <v>30</v>
      </c>
      <c r="O59" s="13">
        <v>4</v>
      </c>
      <c r="P59" s="13">
        <v>2022</v>
      </c>
      <c r="Q59" s="23" t="s">
        <v>89</v>
      </c>
      <c r="R59" s="8" t="s">
        <v>303</v>
      </c>
      <c r="S59" s="8" t="s">
        <v>303</v>
      </c>
      <c r="T59" s="23" t="s">
        <v>333</v>
      </c>
      <c r="U59" s="23">
        <v>7</v>
      </c>
      <c r="V59" s="23">
        <v>4</v>
      </c>
      <c r="W59" s="23">
        <v>2022</v>
      </c>
      <c r="X59" s="9">
        <v>0.75</v>
      </c>
      <c r="Y59" s="76" t="s">
        <v>352</v>
      </c>
      <c r="Z59" s="76"/>
      <c r="AA59" s="76"/>
      <c r="AB59" s="23" t="s">
        <v>348</v>
      </c>
      <c r="AC59" s="23">
        <v>7</v>
      </c>
      <c r="AD59" s="23">
        <v>7</v>
      </c>
      <c r="AE59" s="23">
        <v>2022</v>
      </c>
      <c r="AF59" s="9">
        <v>1</v>
      </c>
      <c r="AG59" s="75" t="s">
        <v>679</v>
      </c>
      <c r="AH59" s="75"/>
      <c r="AI59" s="75"/>
      <c r="AJ59" s="30" t="s">
        <v>348</v>
      </c>
      <c r="AK59" s="23">
        <v>7</v>
      </c>
      <c r="AL59" s="23">
        <v>7</v>
      </c>
      <c r="AM59" s="23">
        <v>2022</v>
      </c>
      <c r="AN59" s="31">
        <v>1</v>
      </c>
      <c r="AO59" s="75" t="s">
        <v>679</v>
      </c>
      <c r="AP59" s="75"/>
      <c r="AQ59" s="75"/>
      <c r="AR59" s="30" t="s">
        <v>348</v>
      </c>
      <c r="AS59" s="23">
        <v>7</v>
      </c>
      <c r="AT59" s="23">
        <v>7</v>
      </c>
      <c r="AU59" s="23">
        <v>2022</v>
      </c>
      <c r="AV59" s="31">
        <v>1</v>
      </c>
      <c r="AW59" s="75" t="s">
        <v>679</v>
      </c>
      <c r="AX59" s="75"/>
      <c r="AY59" s="75"/>
    </row>
    <row r="60" spans="1:51" s="10" customFormat="1" ht="120.95" customHeight="1" x14ac:dyDescent="0.25">
      <c r="A60" s="82">
        <v>41</v>
      </c>
      <c r="B60" s="82" t="s">
        <v>253</v>
      </c>
      <c r="C60" s="82">
        <v>7</v>
      </c>
      <c r="D60" s="82">
        <v>1</v>
      </c>
      <c r="E60" s="82">
        <v>2022</v>
      </c>
      <c r="F60" s="83" t="s">
        <v>78</v>
      </c>
      <c r="G60" s="83" t="s">
        <v>79</v>
      </c>
      <c r="H60" s="82" t="s">
        <v>252</v>
      </c>
      <c r="I60" s="82" t="s">
        <v>304</v>
      </c>
      <c r="J60" s="23" t="s">
        <v>254</v>
      </c>
      <c r="K60" s="23">
        <v>7</v>
      </c>
      <c r="L60" s="23">
        <v>1</v>
      </c>
      <c r="M60" s="23">
        <v>2022</v>
      </c>
      <c r="N60" s="14">
        <v>30</v>
      </c>
      <c r="O60" s="13">
        <v>4</v>
      </c>
      <c r="P60" s="13">
        <v>2022</v>
      </c>
      <c r="Q60" s="23" t="s">
        <v>89</v>
      </c>
      <c r="R60" s="8" t="s">
        <v>251</v>
      </c>
      <c r="S60" s="8" t="s">
        <v>251</v>
      </c>
      <c r="T60" s="23" t="s">
        <v>333</v>
      </c>
      <c r="U60" s="23">
        <v>7</v>
      </c>
      <c r="V60" s="23">
        <v>4</v>
      </c>
      <c r="W60" s="23">
        <v>2022</v>
      </c>
      <c r="X60" s="9">
        <v>0.75</v>
      </c>
      <c r="Y60" s="76" t="s">
        <v>353</v>
      </c>
      <c r="Z60" s="76"/>
      <c r="AA60" s="76"/>
      <c r="AB60" s="23" t="s">
        <v>348</v>
      </c>
      <c r="AC60" s="23">
        <v>7</v>
      </c>
      <c r="AD60" s="23">
        <v>7</v>
      </c>
      <c r="AE60" s="23">
        <v>2022</v>
      </c>
      <c r="AF60" s="9">
        <v>1</v>
      </c>
      <c r="AG60" s="75" t="s">
        <v>679</v>
      </c>
      <c r="AH60" s="75"/>
      <c r="AI60" s="75"/>
      <c r="AJ60" s="30" t="s">
        <v>348</v>
      </c>
      <c r="AK60" s="23">
        <v>7</v>
      </c>
      <c r="AL60" s="23">
        <v>7</v>
      </c>
      <c r="AM60" s="23">
        <v>2022</v>
      </c>
      <c r="AN60" s="31">
        <v>1</v>
      </c>
      <c r="AO60" s="75" t="s">
        <v>679</v>
      </c>
      <c r="AP60" s="75"/>
      <c r="AQ60" s="75"/>
      <c r="AR60" s="30" t="s">
        <v>348</v>
      </c>
      <c r="AS60" s="23">
        <v>7</v>
      </c>
      <c r="AT60" s="23">
        <v>7</v>
      </c>
      <c r="AU60" s="23">
        <v>2022</v>
      </c>
      <c r="AV60" s="31">
        <v>1</v>
      </c>
      <c r="AW60" s="75" t="s">
        <v>679</v>
      </c>
      <c r="AX60" s="75"/>
      <c r="AY60" s="75"/>
    </row>
    <row r="61" spans="1:51" s="10" customFormat="1" ht="179.1" customHeight="1" x14ac:dyDescent="0.25">
      <c r="A61" s="82"/>
      <c r="B61" s="82"/>
      <c r="C61" s="82"/>
      <c r="D61" s="82"/>
      <c r="E61" s="82"/>
      <c r="F61" s="83"/>
      <c r="G61" s="83"/>
      <c r="H61" s="82"/>
      <c r="I61" s="82"/>
      <c r="J61" s="23" t="s">
        <v>305</v>
      </c>
      <c r="K61" s="23">
        <v>7</v>
      </c>
      <c r="L61" s="23">
        <v>1</v>
      </c>
      <c r="M61" s="23">
        <v>2022</v>
      </c>
      <c r="N61" s="14">
        <v>30</v>
      </c>
      <c r="O61" s="13">
        <v>4</v>
      </c>
      <c r="P61" s="13">
        <v>2022</v>
      </c>
      <c r="Q61" s="23" t="s">
        <v>89</v>
      </c>
      <c r="R61" s="8" t="s">
        <v>306</v>
      </c>
      <c r="S61" s="8" t="s">
        <v>306</v>
      </c>
      <c r="T61" s="23" t="s">
        <v>333</v>
      </c>
      <c r="U61" s="23">
        <v>7</v>
      </c>
      <c r="V61" s="23">
        <v>4</v>
      </c>
      <c r="W61" s="23">
        <v>2022</v>
      </c>
      <c r="X61" s="9">
        <v>0.75</v>
      </c>
      <c r="Y61" s="76" t="s">
        <v>354</v>
      </c>
      <c r="Z61" s="76"/>
      <c r="AA61" s="76"/>
      <c r="AB61" s="23" t="s">
        <v>348</v>
      </c>
      <c r="AC61" s="23">
        <v>7</v>
      </c>
      <c r="AD61" s="23">
        <v>7</v>
      </c>
      <c r="AE61" s="23">
        <v>2022</v>
      </c>
      <c r="AF61" s="9">
        <v>1</v>
      </c>
      <c r="AG61" s="75" t="s">
        <v>680</v>
      </c>
      <c r="AH61" s="75"/>
      <c r="AI61" s="75"/>
      <c r="AJ61" s="30" t="s">
        <v>348</v>
      </c>
      <c r="AK61" s="23">
        <v>7</v>
      </c>
      <c r="AL61" s="23">
        <v>7</v>
      </c>
      <c r="AM61" s="23">
        <v>2022</v>
      </c>
      <c r="AN61" s="31">
        <v>1</v>
      </c>
      <c r="AO61" s="75" t="s">
        <v>680</v>
      </c>
      <c r="AP61" s="75"/>
      <c r="AQ61" s="75"/>
      <c r="AR61" s="30" t="s">
        <v>348</v>
      </c>
      <c r="AS61" s="23">
        <v>7</v>
      </c>
      <c r="AT61" s="23">
        <v>7</v>
      </c>
      <c r="AU61" s="23">
        <v>2022</v>
      </c>
      <c r="AV61" s="31">
        <v>1</v>
      </c>
      <c r="AW61" s="75" t="s">
        <v>680</v>
      </c>
      <c r="AX61" s="75"/>
      <c r="AY61" s="75"/>
    </row>
    <row r="62" spans="1:51" s="10" customFormat="1" ht="96.6" customHeight="1" x14ac:dyDescent="0.25">
      <c r="A62" s="82"/>
      <c r="B62" s="82"/>
      <c r="C62" s="82"/>
      <c r="D62" s="82"/>
      <c r="E62" s="82"/>
      <c r="F62" s="83"/>
      <c r="G62" s="83"/>
      <c r="H62" s="82"/>
      <c r="I62" s="82"/>
      <c r="J62" s="23" t="s">
        <v>307</v>
      </c>
      <c r="K62" s="23">
        <v>7</v>
      </c>
      <c r="L62" s="23">
        <v>1</v>
      </c>
      <c r="M62" s="23">
        <v>2022</v>
      </c>
      <c r="N62" s="14">
        <v>30</v>
      </c>
      <c r="O62" s="13">
        <v>4</v>
      </c>
      <c r="P62" s="13">
        <v>2022</v>
      </c>
      <c r="Q62" s="23" t="s">
        <v>89</v>
      </c>
      <c r="R62" s="8" t="s">
        <v>308</v>
      </c>
      <c r="S62" s="8" t="s">
        <v>308</v>
      </c>
      <c r="T62" s="23" t="s">
        <v>333</v>
      </c>
      <c r="U62" s="23">
        <v>7</v>
      </c>
      <c r="V62" s="23">
        <v>4</v>
      </c>
      <c r="W62" s="23">
        <v>2022</v>
      </c>
      <c r="X62" s="9">
        <v>0.6</v>
      </c>
      <c r="Y62" s="76" t="s">
        <v>355</v>
      </c>
      <c r="Z62" s="76"/>
      <c r="AA62" s="76"/>
      <c r="AB62" s="23" t="s">
        <v>348</v>
      </c>
      <c r="AC62" s="23">
        <v>7</v>
      </c>
      <c r="AD62" s="23">
        <v>7</v>
      </c>
      <c r="AE62" s="23">
        <v>2022</v>
      </c>
      <c r="AF62" s="9">
        <v>1</v>
      </c>
      <c r="AG62" s="75" t="s">
        <v>623</v>
      </c>
      <c r="AH62" s="75"/>
      <c r="AI62" s="75"/>
      <c r="AJ62" s="30" t="s">
        <v>348</v>
      </c>
      <c r="AK62" s="23">
        <v>7</v>
      </c>
      <c r="AL62" s="23">
        <v>7</v>
      </c>
      <c r="AM62" s="23">
        <v>2022</v>
      </c>
      <c r="AN62" s="31">
        <v>1</v>
      </c>
      <c r="AO62" s="75" t="s">
        <v>623</v>
      </c>
      <c r="AP62" s="75"/>
      <c r="AQ62" s="75"/>
      <c r="AR62" s="30" t="s">
        <v>348</v>
      </c>
      <c r="AS62" s="23">
        <v>7</v>
      </c>
      <c r="AT62" s="23">
        <v>7</v>
      </c>
      <c r="AU62" s="23">
        <v>2022</v>
      </c>
      <c r="AV62" s="31">
        <v>1</v>
      </c>
      <c r="AW62" s="75" t="s">
        <v>623</v>
      </c>
      <c r="AX62" s="75"/>
      <c r="AY62" s="75"/>
    </row>
    <row r="63" spans="1:51" s="10" customFormat="1" ht="86.45" customHeight="1" x14ac:dyDescent="0.25">
      <c r="A63" s="82">
        <v>42</v>
      </c>
      <c r="B63" s="82" t="s">
        <v>454</v>
      </c>
      <c r="C63" s="82">
        <v>24</v>
      </c>
      <c r="D63" s="82">
        <v>5</v>
      </c>
      <c r="E63" s="82">
        <v>2022</v>
      </c>
      <c r="F63" s="83" t="s">
        <v>78</v>
      </c>
      <c r="G63" s="83" t="s">
        <v>455</v>
      </c>
      <c r="H63" s="82" t="s">
        <v>465</v>
      </c>
      <c r="I63" s="82" t="s">
        <v>468</v>
      </c>
      <c r="J63" s="23" t="s">
        <v>469</v>
      </c>
      <c r="K63" s="23">
        <v>24</v>
      </c>
      <c r="L63" s="23">
        <v>5</v>
      </c>
      <c r="M63" s="23">
        <v>2022</v>
      </c>
      <c r="N63" s="14">
        <v>31</v>
      </c>
      <c r="O63" s="13">
        <v>8</v>
      </c>
      <c r="P63" s="13">
        <v>2022</v>
      </c>
      <c r="Q63" s="23" t="s">
        <v>89</v>
      </c>
      <c r="R63" s="8" t="s">
        <v>456</v>
      </c>
      <c r="S63" s="8" t="s">
        <v>456</v>
      </c>
      <c r="T63" s="23"/>
      <c r="U63" s="23"/>
      <c r="V63" s="23"/>
      <c r="W63" s="23"/>
      <c r="X63" s="9"/>
      <c r="Y63" s="76"/>
      <c r="Z63" s="76"/>
      <c r="AA63" s="76"/>
      <c r="AB63" s="23" t="s">
        <v>333</v>
      </c>
      <c r="AC63" s="23">
        <v>7</v>
      </c>
      <c r="AD63" s="23">
        <v>7</v>
      </c>
      <c r="AE63" s="23">
        <v>2022</v>
      </c>
      <c r="AF63" s="9">
        <v>0.25</v>
      </c>
      <c r="AG63" s="75" t="s">
        <v>624</v>
      </c>
      <c r="AH63" s="75"/>
      <c r="AI63" s="75"/>
      <c r="AJ63" s="30" t="s">
        <v>348</v>
      </c>
      <c r="AK63" s="23">
        <v>6</v>
      </c>
      <c r="AL63" s="23">
        <v>10</v>
      </c>
      <c r="AM63" s="23">
        <v>2022</v>
      </c>
      <c r="AN63" s="31">
        <v>1</v>
      </c>
      <c r="AO63" s="75" t="s">
        <v>775</v>
      </c>
      <c r="AP63" s="75"/>
      <c r="AQ63" s="75"/>
      <c r="AR63" s="30" t="s">
        <v>348</v>
      </c>
      <c r="AS63" s="23">
        <v>6</v>
      </c>
      <c r="AT63" s="23">
        <v>10</v>
      </c>
      <c r="AU63" s="23">
        <v>2022</v>
      </c>
      <c r="AV63" s="31">
        <v>1</v>
      </c>
      <c r="AW63" s="75" t="s">
        <v>775</v>
      </c>
      <c r="AX63" s="75"/>
      <c r="AY63" s="75"/>
    </row>
    <row r="64" spans="1:51" s="10" customFormat="1" ht="112.5" customHeight="1" x14ac:dyDescent="0.25">
      <c r="A64" s="82"/>
      <c r="B64" s="82"/>
      <c r="C64" s="82"/>
      <c r="D64" s="82"/>
      <c r="E64" s="82"/>
      <c r="F64" s="83"/>
      <c r="G64" s="83"/>
      <c r="H64" s="82"/>
      <c r="I64" s="82"/>
      <c r="J64" s="23" t="s">
        <v>470</v>
      </c>
      <c r="K64" s="23">
        <v>24</v>
      </c>
      <c r="L64" s="23">
        <v>5</v>
      </c>
      <c r="M64" s="23">
        <v>2022</v>
      </c>
      <c r="N64" s="14">
        <v>15</v>
      </c>
      <c r="O64" s="13">
        <v>9</v>
      </c>
      <c r="P64" s="13">
        <v>2022</v>
      </c>
      <c r="Q64" s="23" t="s">
        <v>89</v>
      </c>
      <c r="R64" s="8" t="s">
        <v>457</v>
      </c>
      <c r="S64" s="8" t="s">
        <v>457</v>
      </c>
      <c r="T64" s="23"/>
      <c r="U64" s="23"/>
      <c r="V64" s="23"/>
      <c r="W64" s="23"/>
      <c r="X64" s="9"/>
      <c r="Y64" s="76"/>
      <c r="Z64" s="76"/>
      <c r="AA64" s="76"/>
      <c r="AB64" s="23" t="s">
        <v>333</v>
      </c>
      <c r="AC64" s="23">
        <v>7</v>
      </c>
      <c r="AD64" s="23">
        <v>7</v>
      </c>
      <c r="AE64" s="23">
        <v>2022</v>
      </c>
      <c r="AF64" s="9" t="s">
        <v>344</v>
      </c>
      <c r="AG64" s="75" t="s">
        <v>651</v>
      </c>
      <c r="AH64" s="75"/>
      <c r="AI64" s="75"/>
      <c r="AJ64" s="23" t="s">
        <v>335</v>
      </c>
      <c r="AK64" s="23">
        <v>6</v>
      </c>
      <c r="AL64" s="23">
        <v>10</v>
      </c>
      <c r="AM64" s="23">
        <v>2022</v>
      </c>
      <c r="AN64" s="9">
        <v>0</v>
      </c>
      <c r="AO64" s="75" t="s">
        <v>775</v>
      </c>
      <c r="AP64" s="75"/>
      <c r="AQ64" s="75"/>
      <c r="AR64" s="54" t="s">
        <v>335</v>
      </c>
      <c r="AS64" s="23">
        <v>11</v>
      </c>
      <c r="AT64" s="23">
        <v>1</v>
      </c>
      <c r="AU64" s="23">
        <v>2023</v>
      </c>
      <c r="AV64" s="64">
        <v>0</v>
      </c>
      <c r="AW64" s="76" t="s">
        <v>875</v>
      </c>
      <c r="AX64" s="76"/>
      <c r="AY64" s="76"/>
    </row>
    <row r="65" spans="1:51" s="10" customFormat="1" ht="99.6" customHeight="1" x14ac:dyDescent="0.25">
      <c r="A65" s="82"/>
      <c r="B65" s="82"/>
      <c r="C65" s="82"/>
      <c r="D65" s="82"/>
      <c r="E65" s="82"/>
      <c r="F65" s="83"/>
      <c r="G65" s="83"/>
      <c r="H65" s="82"/>
      <c r="I65" s="82"/>
      <c r="J65" s="23" t="s">
        <v>458</v>
      </c>
      <c r="K65" s="23">
        <v>24</v>
      </c>
      <c r="L65" s="23">
        <v>5</v>
      </c>
      <c r="M65" s="23">
        <v>2022</v>
      </c>
      <c r="N65" s="14">
        <v>30</v>
      </c>
      <c r="O65" s="13">
        <v>10</v>
      </c>
      <c r="P65" s="13">
        <v>2022</v>
      </c>
      <c r="Q65" s="23" t="s">
        <v>89</v>
      </c>
      <c r="R65" s="8" t="s">
        <v>459</v>
      </c>
      <c r="S65" s="8" t="s">
        <v>459</v>
      </c>
      <c r="T65" s="23"/>
      <c r="U65" s="23"/>
      <c r="V65" s="23"/>
      <c r="W65" s="23"/>
      <c r="X65" s="9"/>
      <c r="Y65" s="76"/>
      <c r="Z65" s="76"/>
      <c r="AA65" s="76"/>
      <c r="AB65" s="23" t="s">
        <v>333</v>
      </c>
      <c r="AC65" s="23">
        <v>7</v>
      </c>
      <c r="AD65" s="23">
        <v>7</v>
      </c>
      <c r="AE65" s="23">
        <v>2022</v>
      </c>
      <c r="AF65" s="9" t="s">
        <v>344</v>
      </c>
      <c r="AG65" s="75" t="s">
        <v>681</v>
      </c>
      <c r="AH65" s="75"/>
      <c r="AI65" s="75"/>
      <c r="AJ65" s="23" t="s">
        <v>333</v>
      </c>
      <c r="AK65" s="23">
        <v>6</v>
      </c>
      <c r="AL65" s="23">
        <v>10</v>
      </c>
      <c r="AM65" s="23">
        <v>2022</v>
      </c>
      <c r="AN65" s="9" t="s">
        <v>344</v>
      </c>
      <c r="AO65" s="75" t="s">
        <v>681</v>
      </c>
      <c r="AP65" s="75"/>
      <c r="AQ65" s="75"/>
      <c r="AR65" s="54" t="s">
        <v>335</v>
      </c>
      <c r="AS65" s="23">
        <v>11</v>
      </c>
      <c r="AT65" s="23">
        <v>1</v>
      </c>
      <c r="AU65" s="23">
        <v>2023</v>
      </c>
      <c r="AV65" s="64" t="s">
        <v>344</v>
      </c>
      <c r="AW65" s="76" t="s">
        <v>876</v>
      </c>
      <c r="AX65" s="76"/>
      <c r="AY65" s="76"/>
    </row>
    <row r="66" spans="1:51" s="10" customFormat="1" ht="147.94999999999999" customHeight="1" x14ac:dyDescent="0.25">
      <c r="A66" s="23">
        <v>43</v>
      </c>
      <c r="B66" s="23" t="s">
        <v>145</v>
      </c>
      <c r="C66" s="23">
        <v>26</v>
      </c>
      <c r="D66" s="23">
        <v>11</v>
      </c>
      <c r="E66" s="23">
        <v>2021</v>
      </c>
      <c r="F66" s="24" t="s">
        <v>146</v>
      </c>
      <c r="G66" s="24" t="s">
        <v>37</v>
      </c>
      <c r="H66" s="23" t="s">
        <v>183</v>
      </c>
      <c r="I66" s="23" t="s">
        <v>60</v>
      </c>
      <c r="J66" s="23" t="s">
        <v>328</v>
      </c>
      <c r="K66" s="23">
        <v>26</v>
      </c>
      <c r="L66" s="23">
        <v>11</v>
      </c>
      <c r="M66" s="23">
        <v>2021</v>
      </c>
      <c r="N66" s="23">
        <v>30</v>
      </c>
      <c r="O66" s="23">
        <v>12</v>
      </c>
      <c r="P66" s="23">
        <v>2022</v>
      </c>
      <c r="Q66" s="23" t="s">
        <v>147</v>
      </c>
      <c r="R66" s="23" t="s">
        <v>329</v>
      </c>
      <c r="S66" s="23" t="s">
        <v>330</v>
      </c>
      <c r="T66" s="23" t="s">
        <v>348</v>
      </c>
      <c r="U66" s="23">
        <v>7</v>
      </c>
      <c r="V66" s="23">
        <v>4</v>
      </c>
      <c r="W66" s="23">
        <v>22</v>
      </c>
      <c r="X66" s="8">
        <v>1</v>
      </c>
      <c r="Y66" s="76" t="s">
        <v>404</v>
      </c>
      <c r="Z66" s="76"/>
      <c r="AA66" s="76"/>
      <c r="AB66" s="23" t="s">
        <v>348</v>
      </c>
      <c r="AC66" s="23">
        <v>7</v>
      </c>
      <c r="AD66" s="23">
        <v>4</v>
      </c>
      <c r="AE66" s="23">
        <v>22</v>
      </c>
      <c r="AF66" s="8">
        <v>1</v>
      </c>
      <c r="AG66" s="75" t="s">
        <v>404</v>
      </c>
      <c r="AH66" s="75"/>
      <c r="AI66" s="75"/>
      <c r="AJ66" s="30" t="s">
        <v>348</v>
      </c>
      <c r="AK66" s="23">
        <v>7</v>
      </c>
      <c r="AL66" s="23">
        <v>4</v>
      </c>
      <c r="AM66" s="23">
        <v>22</v>
      </c>
      <c r="AN66" s="32">
        <v>1</v>
      </c>
      <c r="AO66" s="75" t="s">
        <v>404</v>
      </c>
      <c r="AP66" s="75"/>
      <c r="AQ66" s="75"/>
      <c r="AR66" s="30" t="s">
        <v>348</v>
      </c>
      <c r="AS66" s="23">
        <v>7</v>
      </c>
      <c r="AT66" s="23">
        <v>4</v>
      </c>
      <c r="AU66" s="23">
        <v>22</v>
      </c>
      <c r="AV66" s="32">
        <v>1</v>
      </c>
      <c r="AW66" s="75" t="s">
        <v>404</v>
      </c>
      <c r="AX66" s="75"/>
      <c r="AY66" s="75"/>
    </row>
    <row r="67" spans="1:51" s="10" customFormat="1" ht="146.25" customHeight="1" x14ac:dyDescent="0.25">
      <c r="A67" s="23">
        <v>44</v>
      </c>
      <c r="B67" s="23" t="s">
        <v>376</v>
      </c>
      <c r="C67" s="23">
        <v>18</v>
      </c>
      <c r="D67" s="23">
        <v>4</v>
      </c>
      <c r="E67" s="23">
        <v>2022</v>
      </c>
      <c r="F67" s="24" t="s">
        <v>146</v>
      </c>
      <c r="G67" s="24" t="s">
        <v>37</v>
      </c>
      <c r="H67" s="23" t="s">
        <v>377</v>
      </c>
      <c r="I67" s="23" t="s">
        <v>378</v>
      </c>
      <c r="J67" s="23" t="s">
        <v>408</v>
      </c>
      <c r="K67" s="23">
        <v>18</v>
      </c>
      <c r="L67" s="23">
        <v>4</v>
      </c>
      <c r="M67" s="23">
        <v>2022</v>
      </c>
      <c r="N67" s="23">
        <v>31</v>
      </c>
      <c r="O67" s="23">
        <v>12</v>
      </c>
      <c r="P67" s="23">
        <v>2022</v>
      </c>
      <c r="Q67" s="23" t="s">
        <v>147</v>
      </c>
      <c r="R67" s="23" t="s">
        <v>409</v>
      </c>
      <c r="S67" s="23" t="s">
        <v>379</v>
      </c>
      <c r="T67" s="23"/>
      <c r="U67" s="23"/>
      <c r="V67" s="23"/>
      <c r="W67" s="23"/>
      <c r="X67" s="8"/>
      <c r="Y67" s="76"/>
      <c r="Z67" s="76"/>
      <c r="AA67" s="76"/>
      <c r="AB67" s="23" t="s">
        <v>333</v>
      </c>
      <c r="AC67" s="23">
        <v>8</v>
      </c>
      <c r="AD67" s="23">
        <v>7</v>
      </c>
      <c r="AE67" s="23">
        <v>2022</v>
      </c>
      <c r="AF67" s="8">
        <v>0.25</v>
      </c>
      <c r="AG67" s="75" t="s">
        <v>652</v>
      </c>
      <c r="AH67" s="75"/>
      <c r="AI67" s="75"/>
      <c r="AJ67" s="23" t="s">
        <v>333</v>
      </c>
      <c r="AK67" s="23">
        <v>10</v>
      </c>
      <c r="AL67" s="23">
        <v>10</v>
      </c>
      <c r="AM67" s="23">
        <v>2022</v>
      </c>
      <c r="AN67" s="18">
        <v>0.66669999999999996</v>
      </c>
      <c r="AO67" s="76" t="s">
        <v>808</v>
      </c>
      <c r="AP67" s="76"/>
      <c r="AQ67" s="76"/>
      <c r="AR67" s="30" t="s">
        <v>348</v>
      </c>
      <c r="AS67" s="23">
        <v>11</v>
      </c>
      <c r="AT67" s="23">
        <v>1</v>
      </c>
      <c r="AU67" s="23">
        <v>2023</v>
      </c>
      <c r="AV67" s="32">
        <v>1</v>
      </c>
      <c r="AW67" s="76" t="s">
        <v>910</v>
      </c>
      <c r="AX67" s="76"/>
      <c r="AY67" s="76"/>
    </row>
    <row r="68" spans="1:51" s="10" customFormat="1" ht="198.95" customHeight="1" x14ac:dyDescent="0.25">
      <c r="A68" s="23">
        <v>45</v>
      </c>
      <c r="B68" s="23" t="s">
        <v>491</v>
      </c>
      <c r="C68" s="23">
        <v>16</v>
      </c>
      <c r="D68" s="23">
        <v>5</v>
      </c>
      <c r="E68" s="23">
        <v>2022</v>
      </c>
      <c r="F68" s="24" t="s">
        <v>146</v>
      </c>
      <c r="G68" s="24" t="s">
        <v>37</v>
      </c>
      <c r="H68" s="23" t="s">
        <v>492</v>
      </c>
      <c r="I68" s="23" t="s">
        <v>60</v>
      </c>
      <c r="J68" s="23" t="s">
        <v>493</v>
      </c>
      <c r="K68" s="23">
        <v>16</v>
      </c>
      <c r="L68" s="23">
        <v>5</v>
      </c>
      <c r="M68" s="23">
        <v>2022</v>
      </c>
      <c r="N68" s="23">
        <v>30</v>
      </c>
      <c r="O68" s="23">
        <v>12</v>
      </c>
      <c r="P68" s="23">
        <v>2022</v>
      </c>
      <c r="Q68" s="23" t="s">
        <v>494</v>
      </c>
      <c r="R68" s="23" t="s">
        <v>495</v>
      </c>
      <c r="S68" s="23" t="s">
        <v>495</v>
      </c>
      <c r="T68" s="23"/>
      <c r="U68" s="23"/>
      <c r="V68" s="23"/>
      <c r="W68" s="23"/>
      <c r="X68" s="8"/>
      <c r="Y68" s="76"/>
      <c r="Z68" s="76"/>
      <c r="AA68" s="76"/>
      <c r="AB68" s="23" t="s">
        <v>333</v>
      </c>
      <c r="AC68" s="23">
        <v>8</v>
      </c>
      <c r="AD68" s="23">
        <v>7</v>
      </c>
      <c r="AE68" s="23">
        <v>2022</v>
      </c>
      <c r="AF68" s="8">
        <v>0</v>
      </c>
      <c r="AG68" s="88" t="s">
        <v>682</v>
      </c>
      <c r="AH68" s="89"/>
      <c r="AI68" s="90"/>
      <c r="AJ68" s="23" t="s">
        <v>333</v>
      </c>
      <c r="AK68" s="23">
        <v>10</v>
      </c>
      <c r="AL68" s="23">
        <v>10</v>
      </c>
      <c r="AM68" s="23">
        <v>2022</v>
      </c>
      <c r="AN68" s="8">
        <v>0</v>
      </c>
      <c r="AO68" s="76" t="s">
        <v>776</v>
      </c>
      <c r="AP68" s="76"/>
      <c r="AQ68" s="76"/>
      <c r="AR68" s="37" t="s">
        <v>335</v>
      </c>
      <c r="AS68" s="23">
        <v>11</v>
      </c>
      <c r="AT68" s="23">
        <v>1</v>
      </c>
      <c r="AU68" s="23">
        <v>2023</v>
      </c>
      <c r="AV68" s="39">
        <v>0.5</v>
      </c>
      <c r="AW68" s="75" t="s">
        <v>877</v>
      </c>
      <c r="AX68" s="75"/>
      <c r="AY68" s="75"/>
    </row>
    <row r="69" spans="1:51" s="10" customFormat="1" ht="118.5" customHeight="1" x14ac:dyDescent="0.25">
      <c r="A69" s="23">
        <v>46</v>
      </c>
      <c r="B69" s="23" t="s">
        <v>496</v>
      </c>
      <c r="C69" s="23">
        <v>16</v>
      </c>
      <c r="D69" s="23">
        <v>5</v>
      </c>
      <c r="E69" s="23">
        <v>2022</v>
      </c>
      <c r="F69" s="24" t="s">
        <v>146</v>
      </c>
      <c r="G69" s="24" t="s">
        <v>37</v>
      </c>
      <c r="H69" s="23" t="s">
        <v>497</v>
      </c>
      <c r="I69" s="23" t="s">
        <v>60</v>
      </c>
      <c r="J69" s="23" t="s">
        <v>498</v>
      </c>
      <c r="K69" s="23">
        <v>16</v>
      </c>
      <c r="L69" s="23">
        <v>5</v>
      </c>
      <c r="M69" s="23">
        <v>2022</v>
      </c>
      <c r="N69" s="23">
        <v>30</v>
      </c>
      <c r="O69" s="23">
        <v>9</v>
      </c>
      <c r="P69" s="23">
        <v>2022</v>
      </c>
      <c r="Q69" s="23" t="s">
        <v>494</v>
      </c>
      <c r="R69" s="23" t="s">
        <v>499</v>
      </c>
      <c r="S69" s="23" t="s">
        <v>499</v>
      </c>
      <c r="T69" s="23"/>
      <c r="U69" s="23"/>
      <c r="V69" s="23"/>
      <c r="W69" s="23"/>
      <c r="X69" s="8"/>
      <c r="Y69" s="76"/>
      <c r="Z69" s="76"/>
      <c r="AA69" s="76"/>
      <c r="AB69" s="23" t="s">
        <v>333</v>
      </c>
      <c r="AC69" s="23">
        <v>8</v>
      </c>
      <c r="AD69" s="23">
        <v>7</v>
      </c>
      <c r="AE69" s="23">
        <v>2022</v>
      </c>
      <c r="AF69" s="8">
        <v>0.2</v>
      </c>
      <c r="AG69" s="88" t="s">
        <v>653</v>
      </c>
      <c r="AH69" s="89"/>
      <c r="AI69" s="90"/>
      <c r="AJ69" s="30" t="s">
        <v>348</v>
      </c>
      <c r="AK69" s="23">
        <v>10</v>
      </c>
      <c r="AL69" s="23">
        <v>10</v>
      </c>
      <c r="AM69" s="23">
        <v>2022</v>
      </c>
      <c r="AN69" s="32">
        <v>1</v>
      </c>
      <c r="AO69" s="76" t="s">
        <v>809</v>
      </c>
      <c r="AP69" s="76"/>
      <c r="AQ69" s="76"/>
      <c r="AR69" s="30" t="s">
        <v>348</v>
      </c>
      <c r="AS69" s="23">
        <v>10</v>
      </c>
      <c r="AT69" s="23">
        <v>10</v>
      </c>
      <c r="AU69" s="23">
        <v>2022</v>
      </c>
      <c r="AV69" s="32">
        <v>1</v>
      </c>
      <c r="AW69" s="76" t="s">
        <v>809</v>
      </c>
      <c r="AX69" s="76"/>
      <c r="AY69" s="76"/>
    </row>
    <row r="70" spans="1:51" s="10" customFormat="1" ht="147.94999999999999" customHeight="1" x14ac:dyDescent="0.25">
      <c r="A70" s="23">
        <v>47</v>
      </c>
      <c r="B70" s="23" t="s">
        <v>550</v>
      </c>
      <c r="C70" s="23">
        <v>16</v>
      </c>
      <c r="D70" s="23">
        <v>5</v>
      </c>
      <c r="E70" s="23">
        <v>2022</v>
      </c>
      <c r="F70" s="24" t="s">
        <v>146</v>
      </c>
      <c r="G70" s="24" t="s">
        <v>501</v>
      </c>
      <c r="H70" s="23" t="s">
        <v>502</v>
      </c>
      <c r="I70" s="23" t="s">
        <v>60</v>
      </c>
      <c r="J70" s="23" t="s">
        <v>805</v>
      </c>
      <c r="K70" s="23">
        <v>16</v>
      </c>
      <c r="L70" s="23">
        <v>5</v>
      </c>
      <c r="M70" s="23">
        <v>2022</v>
      </c>
      <c r="N70" s="23">
        <v>28</v>
      </c>
      <c r="O70" s="23">
        <v>2</v>
      </c>
      <c r="P70" s="23">
        <v>2023</v>
      </c>
      <c r="Q70" s="23" t="s">
        <v>494</v>
      </c>
      <c r="R70" s="8" t="s">
        <v>802</v>
      </c>
      <c r="S70" s="23" t="s">
        <v>801</v>
      </c>
      <c r="T70" s="23"/>
      <c r="U70" s="23"/>
      <c r="V70" s="23"/>
      <c r="W70" s="23"/>
      <c r="X70" s="8"/>
      <c r="Y70" s="76"/>
      <c r="Z70" s="76"/>
      <c r="AA70" s="76"/>
      <c r="AB70" s="23" t="s">
        <v>333</v>
      </c>
      <c r="AC70" s="23">
        <v>8</v>
      </c>
      <c r="AD70" s="23">
        <v>7</v>
      </c>
      <c r="AE70" s="23">
        <v>2022</v>
      </c>
      <c r="AF70" s="8">
        <v>0.2</v>
      </c>
      <c r="AG70" s="88" t="s">
        <v>683</v>
      </c>
      <c r="AH70" s="89"/>
      <c r="AI70" s="90"/>
      <c r="AJ70" s="23" t="s">
        <v>333</v>
      </c>
      <c r="AK70" s="23">
        <v>10</v>
      </c>
      <c r="AL70" s="23">
        <v>10</v>
      </c>
      <c r="AM70" s="23">
        <v>2022</v>
      </c>
      <c r="AN70" s="8">
        <v>0.2</v>
      </c>
      <c r="AO70" s="76" t="s">
        <v>810</v>
      </c>
      <c r="AP70" s="76"/>
      <c r="AQ70" s="76"/>
      <c r="AR70" s="23" t="s">
        <v>333</v>
      </c>
      <c r="AS70" s="23">
        <v>11</v>
      </c>
      <c r="AT70" s="23">
        <v>1</v>
      </c>
      <c r="AU70" s="23">
        <v>2023</v>
      </c>
      <c r="AV70" s="8">
        <v>0.25</v>
      </c>
      <c r="AW70" s="75" t="s">
        <v>855</v>
      </c>
      <c r="AX70" s="75"/>
      <c r="AY70" s="75"/>
    </row>
    <row r="71" spans="1:51" s="10" customFormat="1" ht="65.45" customHeight="1" x14ac:dyDescent="0.25">
      <c r="A71" s="82">
        <v>48</v>
      </c>
      <c r="B71" s="82" t="s">
        <v>500</v>
      </c>
      <c r="C71" s="82">
        <v>16</v>
      </c>
      <c r="D71" s="82">
        <v>5</v>
      </c>
      <c r="E71" s="82">
        <v>2022</v>
      </c>
      <c r="F71" s="83" t="s">
        <v>146</v>
      </c>
      <c r="G71" s="83" t="s">
        <v>37</v>
      </c>
      <c r="H71" s="82" t="s">
        <v>503</v>
      </c>
      <c r="I71" s="82" t="s">
        <v>60</v>
      </c>
      <c r="J71" s="23" t="s">
        <v>504</v>
      </c>
      <c r="K71" s="23">
        <v>16</v>
      </c>
      <c r="L71" s="23">
        <v>5</v>
      </c>
      <c r="M71" s="23">
        <v>2022</v>
      </c>
      <c r="N71" s="23">
        <v>30</v>
      </c>
      <c r="O71" s="23">
        <v>6</v>
      </c>
      <c r="P71" s="23">
        <v>2022</v>
      </c>
      <c r="Q71" s="23" t="s">
        <v>494</v>
      </c>
      <c r="R71" s="23" t="s">
        <v>505</v>
      </c>
      <c r="S71" s="23" t="s">
        <v>505</v>
      </c>
      <c r="T71" s="23"/>
      <c r="U71" s="23"/>
      <c r="V71" s="23"/>
      <c r="W71" s="23"/>
      <c r="X71" s="8"/>
      <c r="Y71" s="76"/>
      <c r="Z71" s="76"/>
      <c r="AA71" s="76"/>
      <c r="AB71" s="23" t="s">
        <v>348</v>
      </c>
      <c r="AC71" s="23">
        <v>8</v>
      </c>
      <c r="AD71" s="23">
        <v>7</v>
      </c>
      <c r="AE71" s="23">
        <v>2022</v>
      </c>
      <c r="AF71" s="8">
        <v>1</v>
      </c>
      <c r="AG71" s="88" t="s">
        <v>654</v>
      </c>
      <c r="AH71" s="89"/>
      <c r="AI71" s="90"/>
      <c r="AJ71" s="30" t="s">
        <v>348</v>
      </c>
      <c r="AK71" s="23">
        <v>10</v>
      </c>
      <c r="AL71" s="23">
        <v>7</v>
      </c>
      <c r="AM71" s="23">
        <v>2022</v>
      </c>
      <c r="AN71" s="32">
        <v>1</v>
      </c>
      <c r="AO71" s="88" t="s">
        <v>654</v>
      </c>
      <c r="AP71" s="89"/>
      <c r="AQ71" s="90"/>
      <c r="AR71" s="30" t="s">
        <v>348</v>
      </c>
      <c r="AS71" s="23">
        <v>10</v>
      </c>
      <c r="AT71" s="23">
        <v>7</v>
      </c>
      <c r="AU71" s="23">
        <v>2022</v>
      </c>
      <c r="AV71" s="32">
        <v>1</v>
      </c>
      <c r="AW71" s="88" t="s">
        <v>654</v>
      </c>
      <c r="AX71" s="89"/>
      <c r="AY71" s="90"/>
    </row>
    <row r="72" spans="1:51" s="10" customFormat="1" ht="95.1" customHeight="1" x14ac:dyDescent="0.25">
      <c r="A72" s="82"/>
      <c r="B72" s="82"/>
      <c r="C72" s="82"/>
      <c r="D72" s="82"/>
      <c r="E72" s="82"/>
      <c r="F72" s="83"/>
      <c r="G72" s="83"/>
      <c r="H72" s="82"/>
      <c r="I72" s="82"/>
      <c r="J72" s="23" t="s">
        <v>506</v>
      </c>
      <c r="K72" s="23">
        <v>16</v>
      </c>
      <c r="L72" s="23">
        <v>5</v>
      </c>
      <c r="M72" s="23">
        <v>2022</v>
      </c>
      <c r="N72" s="23">
        <v>30</v>
      </c>
      <c r="O72" s="23">
        <v>12</v>
      </c>
      <c r="P72" s="23">
        <v>2022</v>
      </c>
      <c r="Q72" s="23" t="s">
        <v>494</v>
      </c>
      <c r="R72" s="23" t="s">
        <v>507</v>
      </c>
      <c r="S72" s="23" t="s">
        <v>507</v>
      </c>
      <c r="T72" s="23"/>
      <c r="U72" s="23"/>
      <c r="V72" s="23"/>
      <c r="W72" s="23"/>
      <c r="X72" s="8"/>
      <c r="Y72" s="76"/>
      <c r="Z72" s="76"/>
      <c r="AA72" s="76"/>
      <c r="AB72" s="23" t="s">
        <v>333</v>
      </c>
      <c r="AC72" s="23">
        <v>8</v>
      </c>
      <c r="AD72" s="23">
        <v>7</v>
      </c>
      <c r="AE72" s="23">
        <v>2022</v>
      </c>
      <c r="AF72" s="8">
        <v>0.2</v>
      </c>
      <c r="AG72" s="88" t="s">
        <v>625</v>
      </c>
      <c r="AH72" s="89"/>
      <c r="AI72" s="90"/>
      <c r="AJ72" s="23" t="s">
        <v>335</v>
      </c>
      <c r="AK72" s="23">
        <v>10</v>
      </c>
      <c r="AL72" s="23">
        <v>10</v>
      </c>
      <c r="AM72" s="23">
        <v>2022</v>
      </c>
      <c r="AN72" s="8">
        <v>0.5</v>
      </c>
      <c r="AO72" s="76" t="s">
        <v>811</v>
      </c>
      <c r="AP72" s="76"/>
      <c r="AQ72" s="76"/>
      <c r="AR72" s="30" t="s">
        <v>348</v>
      </c>
      <c r="AS72" s="23">
        <v>11</v>
      </c>
      <c r="AT72" s="23">
        <v>1</v>
      </c>
      <c r="AU72" s="23">
        <v>2023</v>
      </c>
      <c r="AV72" s="32">
        <v>1</v>
      </c>
      <c r="AW72" s="76" t="s">
        <v>878</v>
      </c>
      <c r="AX72" s="76"/>
      <c r="AY72" s="76"/>
    </row>
    <row r="73" spans="1:51" s="10" customFormat="1" ht="113.45" customHeight="1" x14ac:dyDescent="0.25">
      <c r="A73" s="82"/>
      <c r="B73" s="82"/>
      <c r="C73" s="82"/>
      <c r="D73" s="82"/>
      <c r="E73" s="82"/>
      <c r="F73" s="83"/>
      <c r="G73" s="83"/>
      <c r="H73" s="82"/>
      <c r="I73" s="82"/>
      <c r="J73" s="23" t="s">
        <v>508</v>
      </c>
      <c r="K73" s="23">
        <v>16</v>
      </c>
      <c r="L73" s="23">
        <v>5</v>
      </c>
      <c r="M73" s="23">
        <v>2022</v>
      </c>
      <c r="N73" s="23">
        <v>30</v>
      </c>
      <c r="O73" s="23">
        <v>12</v>
      </c>
      <c r="P73" s="23">
        <v>2022</v>
      </c>
      <c r="Q73" s="23" t="s">
        <v>494</v>
      </c>
      <c r="R73" s="23" t="s">
        <v>509</v>
      </c>
      <c r="S73" s="23" t="s">
        <v>487</v>
      </c>
      <c r="T73" s="23"/>
      <c r="U73" s="23"/>
      <c r="V73" s="23"/>
      <c r="W73" s="23"/>
      <c r="X73" s="8"/>
      <c r="Y73" s="76"/>
      <c r="Z73" s="76"/>
      <c r="AA73" s="76"/>
      <c r="AB73" s="23" t="s">
        <v>333</v>
      </c>
      <c r="AC73" s="23">
        <v>8</v>
      </c>
      <c r="AD73" s="23">
        <v>7</v>
      </c>
      <c r="AE73" s="23">
        <v>2022</v>
      </c>
      <c r="AF73" s="8" t="s">
        <v>344</v>
      </c>
      <c r="AG73" s="88" t="s">
        <v>626</v>
      </c>
      <c r="AH73" s="89"/>
      <c r="AI73" s="90"/>
      <c r="AJ73" s="23" t="s">
        <v>333</v>
      </c>
      <c r="AK73" s="23">
        <v>10</v>
      </c>
      <c r="AL73" s="23">
        <v>10</v>
      </c>
      <c r="AM73" s="23">
        <v>2022</v>
      </c>
      <c r="AN73" s="23" t="s">
        <v>344</v>
      </c>
      <c r="AO73" s="76" t="s">
        <v>812</v>
      </c>
      <c r="AP73" s="76"/>
      <c r="AQ73" s="76"/>
      <c r="AR73" s="30" t="s">
        <v>348</v>
      </c>
      <c r="AS73" s="23">
        <v>11</v>
      </c>
      <c r="AT73" s="23">
        <v>1</v>
      </c>
      <c r="AU73" s="23">
        <v>2023</v>
      </c>
      <c r="AV73" s="32">
        <v>1</v>
      </c>
      <c r="AW73" s="115" t="s">
        <v>879</v>
      </c>
      <c r="AX73" s="115"/>
      <c r="AY73" s="115"/>
    </row>
    <row r="74" spans="1:51" s="10" customFormat="1" ht="95.1" customHeight="1" x14ac:dyDescent="0.25">
      <c r="A74" s="84">
        <v>49</v>
      </c>
      <c r="B74" s="84" t="s">
        <v>642</v>
      </c>
      <c r="C74" s="84">
        <v>4</v>
      </c>
      <c r="D74" s="84">
        <v>8</v>
      </c>
      <c r="E74" s="84">
        <v>2022</v>
      </c>
      <c r="F74" s="86" t="s">
        <v>146</v>
      </c>
      <c r="G74" s="86" t="s">
        <v>586</v>
      </c>
      <c r="H74" s="84" t="s">
        <v>643</v>
      </c>
      <c r="I74" s="84" t="s">
        <v>60</v>
      </c>
      <c r="J74" s="23" t="s">
        <v>684</v>
      </c>
      <c r="K74" s="23">
        <v>4</v>
      </c>
      <c r="L74" s="23">
        <v>8</v>
      </c>
      <c r="M74" s="23">
        <v>2022</v>
      </c>
      <c r="N74" s="23">
        <v>31</v>
      </c>
      <c r="O74" s="23">
        <v>3</v>
      </c>
      <c r="P74" s="23">
        <v>2023</v>
      </c>
      <c r="Q74" s="23" t="s">
        <v>644</v>
      </c>
      <c r="R74" s="23" t="s">
        <v>685</v>
      </c>
      <c r="S74" s="23" t="s">
        <v>685</v>
      </c>
      <c r="T74" s="23"/>
      <c r="U74" s="23"/>
      <c r="V74" s="23"/>
      <c r="W74" s="23"/>
      <c r="X74" s="8"/>
      <c r="Y74" s="76"/>
      <c r="Z74" s="76"/>
      <c r="AA74" s="76"/>
      <c r="AB74" s="23" t="s">
        <v>333</v>
      </c>
      <c r="AC74" s="23">
        <v>8</v>
      </c>
      <c r="AD74" s="23">
        <v>7</v>
      </c>
      <c r="AE74" s="23">
        <v>2022</v>
      </c>
      <c r="AF74" s="8">
        <v>0.2</v>
      </c>
      <c r="AG74" s="88" t="s">
        <v>625</v>
      </c>
      <c r="AH74" s="89"/>
      <c r="AI74" s="90"/>
      <c r="AJ74" s="23" t="s">
        <v>333</v>
      </c>
      <c r="AK74" s="23">
        <v>10</v>
      </c>
      <c r="AL74" s="23">
        <v>10</v>
      </c>
      <c r="AM74" s="23">
        <v>2022</v>
      </c>
      <c r="AN74" s="8">
        <v>0.2</v>
      </c>
      <c r="AO74" s="76" t="s">
        <v>813</v>
      </c>
      <c r="AP74" s="76"/>
      <c r="AQ74" s="76"/>
      <c r="AR74" s="23" t="s">
        <v>333</v>
      </c>
      <c r="AS74" s="23">
        <v>11</v>
      </c>
      <c r="AT74" s="23">
        <v>1</v>
      </c>
      <c r="AU74" s="23">
        <v>2023</v>
      </c>
      <c r="AV74" s="8">
        <v>0.5</v>
      </c>
      <c r="AW74" s="116" t="s">
        <v>856</v>
      </c>
      <c r="AX74" s="116"/>
      <c r="AY74" s="116"/>
    </row>
    <row r="75" spans="1:51" s="10" customFormat="1" ht="95.1" customHeight="1" x14ac:dyDescent="0.25">
      <c r="A75" s="85"/>
      <c r="B75" s="85"/>
      <c r="C75" s="85"/>
      <c r="D75" s="85"/>
      <c r="E75" s="85"/>
      <c r="F75" s="87"/>
      <c r="G75" s="87"/>
      <c r="H75" s="85"/>
      <c r="I75" s="85"/>
      <c r="J75" s="23" t="s">
        <v>645</v>
      </c>
      <c r="K75" s="23">
        <v>4</v>
      </c>
      <c r="L75" s="23">
        <v>8</v>
      </c>
      <c r="M75" s="23">
        <v>2022</v>
      </c>
      <c r="N75" s="23">
        <v>30</v>
      </c>
      <c r="O75" s="23">
        <v>4</v>
      </c>
      <c r="P75" s="23">
        <v>2023</v>
      </c>
      <c r="Q75" s="23" t="s">
        <v>644</v>
      </c>
      <c r="R75" s="23" t="s">
        <v>646</v>
      </c>
      <c r="S75" s="23" t="s">
        <v>646</v>
      </c>
      <c r="T75" s="23"/>
      <c r="U75" s="23"/>
      <c r="V75" s="23"/>
      <c r="W75" s="23"/>
      <c r="X75" s="8"/>
      <c r="Y75" s="76"/>
      <c r="Z75" s="76"/>
      <c r="AA75" s="76"/>
      <c r="AB75" s="23" t="s">
        <v>333</v>
      </c>
      <c r="AC75" s="23">
        <v>8</v>
      </c>
      <c r="AD75" s="23">
        <v>7</v>
      </c>
      <c r="AE75" s="23">
        <v>2022</v>
      </c>
      <c r="AF75" s="8">
        <v>0.2</v>
      </c>
      <c r="AG75" s="88" t="s">
        <v>625</v>
      </c>
      <c r="AH75" s="89"/>
      <c r="AI75" s="90"/>
      <c r="AJ75" s="23" t="s">
        <v>333</v>
      </c>
      <c r="AK75" s="23">
        <v>10</v>
      </c>
      <c r="AL75" s="23">
        <v>10</v>
      </c>
      <c r="AM75" s="23">
        <v>2022</v>
      </c>
      <c r="AN75" s="8">
        <v>0.2</v>
      </c>
      <c r="AO75" s="76" t="s">
        <v>814</v>
      </c>
      <c r="AP75" s="76"/>
      <c r="AQ75" s="76"/>
      <c r="AR75" s="23" t="s">
        <v>333</v>
      </c>
      <c r="AS75" s="23">
        <v>11</v>
      </c>
      <c r="AT75" s="23">
        <v>1</v>
      </c>
      <c r="AU75" s="23">
        <v>2023</v>
      </c>
      <c r="AV75" s="8">
        <v>0.5</v>
      </c>
      <c r="AW75" s="75" t="s">
        <v>880</v>
      </c>
      <c r="AX75" s="75"/>
      <c r="AY75" s="75"/>
    </row>
    <row r="76" spans="1:51" s="10" customFormat="1" ht="147.94999999999999" customHeight="1" x14ac:dyDescent="0.25">
      <c r="A76" s="82">
        <v>50</v>
      </c>
      <c r="B76" s="82" t="s">
        <v>201</v>
      </c>
      <c r="C76" s="82">
        <v>4</v>
      </c>
      <c r="D76" s="82">
        <v>1</v>
      </c>
      <c r="E76" s="82">
        <v>2022</v>
      </c>
      <c r="F76" s="83" t="s">
        <v>202</v>
      </c>
      <c r="G76" s="83" t="s">
        <v>37</v>
      </c>
      <c r="H76" s="82" t="s">
        <v>295</v>
      </c>
      <c r="I76" s="82" t="s">
        <v>203</v>
      </c>
      <c r="J76" s="23" t="s">
        <v>282</v>
      </c>
      <c r="K76" s="23">
        <v>4</v>
      </c>
      <c r="L76" s="23">
        <v>1</v>
      </c>
      <c r="M76" s="23">
        <v>2022</v>
      </c>
      <c r="N76" s="23">
        <v>31</v>
      </c>
      <c r="O76" s="23">
        <v>12</v>
      </c>
      <c r="P76" s="23">
        <v>2022</v>
      </c>
      <c r="Q76" s="23" t="s">
        <v>309</v>
      </c>
      <c r="R76" s="23" t="s">
        <v>204</v>
      </c>
      <c r="S76" s="23" t="s">
        <v>205</v>
      </c>
      <c r="T76" s="23" t="s">
        <v>333</v>
      </c>
      <c r="U76" s="23">
        <v>6</v>
      </c>
      <c r="V76" s="23">
        <v>4</v>
      </c>
      <c r="W76" s="23">
        <v>2022</v>
      </c>
      <c r="X76" s="8">
        <v>0.2</v>
      </c>
      <c r="Y76" s="75" t="s">
        <v>356</v>
      </c>
      <c r="Z76" s="75"/>
      <c r="AA76" s="75"/>
      <c r="AB76" s="23" t="s">
        <v>333</v>
      </c>
      <c r="AC76" s="23">
        <v>30</v>
      </c>
      <c r="AD76" s="23">
        <v>6</v>
      </c>
      <c r="AE76" s="23">
        <v>2022</v>
      </c>
      <c r="AF76" s="8">
        <v>0.7</v>
      </c>
      <c r="AG76" s="75" t="s">
        <v>627</v>
      </c>
      <c r="AH76" s="75"/>
      <c r="AI76" s="75"/>
      <c r="AJ76" s="23" t="s">
        <v>333</v>
      </c>
      <c r="AK76" s="23">
        <v>6</v>
      </c>
      <c r="AL76" s="23">
        <v>10</v>
      </c>
      <c r="AM76" s="23">
        <v>2022</v>
      </c>
      <c r="AN76" s="8">
        <v>0.7</v>
      </c>
      <c r="AO76" s="75" t="s">
        <v>627</v>
      </c>
      <c r="AP76" s="75"/>
      <c r="AQ76" s="75"/>
      <c r="AR76" s="30" t="s">
        <v>348</v>
      </c>
      <c r="AS76" s="23">
        <v>11</v>
      </c>
      <c r="AT76" s="23">
        <v>1</v>
      </c>
      <c r="AU76" s="23">
        <v>2023</v>
      </c>
      <c r="AV76" s="32">
        <v>1</v>
      </c>
      <c r="AW76" s="76" t="s">
        <v>866</v>
      </c>
      <c r="AX76" s="76"/>
      <c r="AY76" s="76"/>
    </row>
    <row r="77" spans="1:51" s="10" customFormat="1" ht="135.94999999999999" customHeight="1" x14ac:dyDescent="0.25">
      <c r="A77" s="82"/>
      <c r="B77" s="82"/>
      <c r="C77" s="82"/>
      <c r="D77" s="82"/>
      <c r="E77" s="82"/>
      <c r="F77" s="83"/>
      <c r="G77" s="83"/>
      <c r="H77" s="82"/>
      <c r="I77" s="82"/>
      <c r="J77" s="23" t="s">
        <v>206</v>
      </c>
      <c r="K77" s="23">
        <v>4</v>
      </c>
      <c r="L77" s="23">
        <v>1</v>
      </c>
      <c r="M77" s="23">
        <v>2022</v>
      </c>
      <c r="N77" s="23">
        <v>28</v>
      </c>
      <c r="O77" s="23">
        <v>2</v>
      </c>
      <c r="P77" s="23">
        <v>2022</v>
      </c>
      <c r="Q77" s="23" t="s">
        <v>310</v>
      </c>
      <c r="R77" s="23" t="s">
        <v>207</v>
      </c>
      <c r="S77" s="23" t="s">
        <v>207</v>
      </c>
      <c r="T77" s="23" t="s">
        <v>348</v>
      </c>
      <c r="U77" s="23">
        <v>6</v>
      </c>
      <c r="V77" s="23">
        <v>4</v>
      </c>
      <c r="W77" s="23">
        <v>2022</v>
      </c>
      <c r="X77" s="8">
        <v>1</v>
      </c>
      <c r="Y77" s="75" t="s">
        <v>357</v>
      </c>
      <c r="Z77" s="75"/>
      <c r="AA77" s="75"/>
      <c r="AB77" s="23" t="s">
        <v>348</v>
      </c>
      <c r="AC77" s="23">
        <v>6</v>
      </c>
      <c r="AD77" s="23">
        <v>4</v>
      </c>
      <c r="AE77" s="23">
        <v>2022</v>
      </c>
      <c r="AF77" s="8">
        <v>1</v>
      </c>
      <c r="AG77" s="75" t="s">
        <v>357</v>
      </c>
      <c r="AH77" s="75"/>
      <c r="AI77" s="75"/>
      <c r="AJ77" s="30" t="s">
        <v>348</v>
      </c>
      <c r="AK77" s="23">
        <v>6</v>
      </c>
      <c r="AL77" s="23">
        <v>4</v>
      </c>
      <c r="AM77" s="23">
        <v>2022</v>
      </c>
      <c r="AN77" s="32">
        <v>1</v>
      </c>
      <c r="AO77" s="75" t="s">
        <v>357</v>
      </c>
      <c r="AP77" s="75"/>
      <c r="AQ77" s="75"/>
      <c r="AR77" s="30" t="s">
        <v>348</v>
      </c>
      <c r="AS77" s="23">
        <v>6</v>
      </c>
      <c r="AT77" s="23">
        <v>4</v>
      </c>
      <c r="AU77" s="23">
        <v>2022</v>
      </c>
      <c r="AV77" s="32">
        <v>1</v>
      </c>
      <c r="AW77" s="75" t="s">
        <v>357</v>
      </c>
      <c r="AX77" s="75"/>
      <c r="AY77" s="75"/>
    </row>
    <row r="78" spans="1:51" s="10" customFormat="1" ht="105" customHeight="1" x14ac:dyDescent="0.25">
      <c r="A78" s="82">
        <v>51</v>
      </c>
      <c r="B78" s="82" t="s">
        <v>208</v>
      </c>
      <c r="C78" s="82">
        <v>4</v>
      </c>
      <c r="D78" s="82">
        <v>1</v>
      </c>
      <c r="E78" s="82">
        <v>2022</v>
      </c>
      <c r="F78" s="83" t="s">
        <v>202</v>
      </c>
      <c r="G78" s="83" t="s">
        <v>37</v>
      </c>
      <c r="H78" s="82" t="s">
        <v>209</v>
      </c>
      <c r="I78" s="82" t="s">
        <v>311</v>
      </c>
      <c r="J78" s="23" t="s">
        <v>210</v>
      </c>
      <c r="K78" s="23">
        <v>4</v>
      </c>
      <c r="L78" s="23">
        <v>1</v>
      </c>
      <c r="M78" s="23">
        <v>2022</v>
      </c>
      <c r="N78" s="23">
        <v>31</v>
      </c>
      <c r="O78" s="23">
        <v>7</v>
      </c>
      <c r="P78" s="23">
        <v>2022</v>
      </c>
      <c r="Q78" s="23" t="s">
        <v>312</v>
      </c>
      <c r="R78" s="23" t="s">
        <v>212</v>
      </c>
      <c r="S78" s="23" t="s">
        <v>212</v>
      </c>
      <c r="T78" s="23" t="s">
        <v>348</v>
      </c>
      <c r="U78" s="23">
        <v>6</v>
      </c>
      <c r="V78" s="23">
        <v>4</v>
      </c>
      <c r="W78" s="23">
        <v>2022</v>
      </c>
      <c r="X78" s="8">
        <v>1</v>
      </c>
      <c r="Y78" s="75" t="s">
        <v>358</v>
      </c>
      <c r="Z78" s="75"/>
      <c r="AA78" s="75"/>
      <c r="AB78" s="23" t="s">
        <v>348</v>
      </c>
      <c r="AC78" s="23">
        <v>6</v>
      </c>
      <c r="AD78" s="23">
        <v>4</v>
      </c>
      <c r="AE78" s="23">
        <v>2022</v>
      </c>
      <c r="AF78" s="8">
        <v>1</v>
      </c>
      <c r="AG78" s="75" t="s">
        <v>358</v>
      </c>
      <c r="AH78" s="75"/>
      <c r="AI78" s="75"/>
      <c r="AJ78" s="30" t="s">
        <v>348</v>
      </c>
      <c r="AK78" s="23">
        <v>6</v>
      </c>
      <c r="AL78" s="23">
        <v>4</v>
      </c>
      <c r="AM78" s="23">
        <v>2022</v>
      </c>
      <c r="AN78" s="32">
        <v>1</v>
      </c>
      <c r="AO78" s="75" t="s">
        <v>358</v>
      </c>
      <c r="AP78" s="75"/>
      <c r="AQ78" s="75"/>
      <c r="AR78" s="30" t="s">
        <v>348</v>
      </c>
      <c r="AS78" s="23">
        <v>6</v>
      </c>
      <c r="AT78" s="23">
        <v>4</v>
      </c>
      <c r="AU78" s="23">
        <v>2022</v>
      </c>
      <c r="AV78" s="32">
        <v>1</v>
      </c>
      <c r="AW78" s="75" t="s">
        <v>358</v>
      </c>
      <c r="AX78" s="75"/>
      <c r="AY78" s="75"/>
    </row>
    <row r="79" spans="1:51" s="10" customFormat="1" ht="129" customHeight="1" x14ac:dyDescent="0.25">
      <c r="A79" s="82"/>
      <c r="B79" s="82"/>
      <c r="C79" s="82"/>
      <c r="D79" s="82"/>
      <c r="E79" s="82"/>
      <c r="F79" s="83"/>
      <c r="G79" s="83"/>
      <c r="H79" s="82"/>
      <c r="I79" s="82"/>
      <c r="J79" s="23" t="s">
        <v>211</v>
      </c>
      <c r="K79" s="23">
        <v>4</v>
      </c>
      <c r="L79" s="23">
        <v>1</v>
      </c>
      <c r="M79" s="23">
        <v>2022</v>
      </c>
      <c r="N79" s="23">
        <v>31</v>
      </c>
      <c r="O79" s="23">
        <v>12</v>
      </c>
      <c r="P79" s="23">
        <v>2022</v>
      </c>
      <c r="Q79" s="23" t="s">
        <v>312</v>
      </c>
      <c r="R79" s="23" t="s">
        <v>213</v>
      </c>
      <c r="S79" s="23" t="s">
        <v>214</v>
      </c>
      <c r="T79" s="23" t="s">
        <v>333</v>
      </c>
      <c r="U79" s="23">
        <v>6</v>
      </c>
      <c r="V79" s="23">
        <v>4</v>
      </c>
      <c r="W79" s="23">
        <v>2022</v>
      </c>
      <c r="X79" s="23" t="s">
        <v>344</v>
      </c>
      <c r="Y79" s="75" t="s">
        <v>359</v>
      </c>
      <c r="Z79" s="75"/>
      <c r="AA79" s="75"/>
      <c r="AB79" s="23" t="s">
        <v>348</v>
      </c>
      <c r="AC79" s="23">
        <v>30</v>
      </c>
      <c r="AD79" s="23">
        <v>6</v>
      </c>
      <c r="AE79" s="23">
        <v>2022</v>
      </c>
      <c r="AF79" s="8">
        <v>1</v>
      </c>
      <c r="AG79" s="75" t="s">
        <v>358</v>
      </c>
      <c r="AH79" s="75"/>
      <c r="AI79" s="75"/>
      <c r="AJ79" s="30" t="s">
        <v>348</v>
      </c>
      <c r="AK79" s="23">
        <v>30</v>
      </c>
      <c r="AL79" s="23">
        <v>6</v>
      </c>
      <c r="AM79" s="23">
        <v>2022</v>
      </c>
      <c r="AN79" s="32">
        <v>1</v>
      </c>
      <c r="AO79" s="75" t="s">
        <v>358</v>
      </c>
      <c r="AP79" s="75"/>
      <c r="AQ79" s="75"/>
      <c r="AR79" s="30" t="s">
        <v>348</v>
      </c>
      <c r="AS79" s="23">
        <v>30</v>
      </c>
      <c r="AT79" s="23">
        <v>6</v>
      </c>
      <c r="AU79" s="23">
        <v>2022</v>
      </c>
      <c r="AV79" s="32">
        <v>1</v>
      </c>
      <c r="AW79" s="75" t="s">
        <v>358</v>
      </c>
      <c r="AX79" s="75"/>
      <c r="AY79" s="75"/>
    </row>
    <row r="80" spans="1:51" s="10" customFormat="1" ht="258.95" customHeight="1" x14ac:dyDescent="0.25">
      <c r="A80" s="23">
        <v>52</v>
      </c>
      <c r="B80" s="23" t="s">
        <v>215</v>
      </c>
      <c r="C80" s="23">
        <v>4</v>
      </c>
      <c r="D80" s="23">
        <v>1</v>
      </c>
      <c r="E80" s="23">
        <v>2022</v>
      </c>
      <c r="F80" s="24" t="s">
        <v>202</v>
      </c>
      <c r="G80" s="24" t="s">
        <v>37</v>
      </c>
      <c r="H80" s="23" t="s">
        <v>216</v>
      </c>
      <c r="I80" s="23" t="s">
        <v>286</v>
      </c>
      <c r="J80" s="23" t="s">
        <v>217</v>
      </c>
      <c r="K80" s="23">
        <v>4</v>
      </c>
      <c r="L80" s="23">
        <v>1</v>
      </c>
      <c r="M80" s="23">
        <v>2022</v>
      </c>
      <c r="N80" s="23">
        <v>31</v>
      </c>
      <c r="O80" s="23">
        <v>12</v>
      </c>
      <c r="P80" s="23">
        <v>2022</v>
      </c>
      <c r="Q80" s="23" t="s">
        <v>312</v>
      </c>
      <c r="R80" s="23" t="s">
        <v>283</v>
      </c>
      <c r="S80" s="23" t="s">
        <v>283</v>
      </c>
      <c r="T80" s="23" t="s">
        <v>333</v>
      </c>
      <c r="U80" s="23">
        <v>6</v>
      </c>
      <c r="V80" s="23">
        <v>4</v>
      </c>
      <c r="W80" s="23">
        <v>2022</v>
      </c>
      <c r="X80" s="8">
        <v>0</v>
      </c>
      <c r="Y80" s="75" t="s">
        <v>360</v>
      </c>
      <c r="Z80" s="75"/>
      <c r="AA80" s="75"/>
      <c r="AB80" s="23" t="s">
        <v>333</v>
      </c>
      <c r="AC80" s="23">
        <v>30</v>
      </c>
      <c r="AD80" s="23">
        <v>6</v>
      </c>
      <c r="AE80" s="23">
        <v>2022</v>
      </c>
      <c r="AF80" s="8">
        <v>0</v>
      </c>
      <c r="AG80" s="75" t="s">
        <v>360</v>
      </c>
      <c r="AH80" s="75"/>
      <c r="AI80" s="75"/>
      <c r="AJ80" s="23" t="s">
        <v>333</v>
      </c>
      <c r="AK80" s="23">
        <v>6</v>
      </c>
      <c r="AL80" s="23">
        <v>10</v>
      </c>
      <c r="AM80" s="23">
        <v>2022</v>
      </c>
      <c r="AN80" s="8">
        <v>0</v>
      </c>
      <c r="AO80" s="75" t="s">
        <v>777</v>
      </c>
      <c r="AP80" s="75"/>
      <c r="AQ80" s="75"/>
      <c r="AR80" s="30" t="s">
        <v>348</v>
      </c>
      <c r="AS80" s="23">
        <v>6</v>
      </c>
      <c r="AT80" s="23">
        <v>1</v>
      </c>
      <c r="AU80" s="23">
        <v>2023</v>
      </c>
      <c r="AV80" s="32">
        <v>1</v>
      </c>
      <c r="AW80" s="75" t="s">
        <v>358</v>
      </c>
      <c r="AX80" s="75"/>
      <c r="AY80" s="75"/>
    </row>
    <row r="81" spans="1:51" s="10" customFormat="1" ht="141" customHeight="1" x14ac:dyDescent="0.25">
      <c r="A81" s="23">
        <v>53</v>
      </c>
      <c r="B81" s="23" t="s">
        <v>218</v>
      </c>
      <c r="C81" s="23">
        <v>4</v>
      </c>
      <c r="D81" s="23">
        <v>1</v>
      </c>
      <c r="E81" s="23">
        <v>2022</v>
      </c>
      <c r="F81" s="24" t="s">
        <v>202</v>
      </c>
      <c r="G81" s="24" t="s">
        <v>37</v>
      </c>
      <c r="H81" s="23" t="s">
        <v>219</v>
      </c>
      <c r="I81" s="23" t="s">
        <v>220</v>
      </c>
      <c r="J81" s="23" t="s">
        <v>313</v>
      </c>
      <c r="K81" s="23">
        <v>4</v>
      </c>
      <c r="L81" s="23">
        <v>1</v>
      </c>
      <c r="M81" s="23">
        <v>2022</v>
      </c>
      <c r="N81" s="23">
        <v>31</v>
      </c>
      <c r="O81" s="23">
        <v>7</v>
      </c>
      <c r="P81" s="23">
        <v>2022</v>
      </c>
      <c r="Q81" s="23" t="s">
        <v>312</v>
      </c>
      <c r="R81" s="23" t="s">
        <v>284</v>
      </c>
      <c r="S81" s="23" t="s">
        <v>284</v>
      </c>
      <c r="T81" s="23" t="s">
        <v>348</v>
      </c>
      <c r="U81" s="23">
        <v>6</v>
      </c>
      <c r="V81" s="23">
        <v>4</v>
      </c>
      <c r="W81" s="23">
        <v>2022</v>
      </c>
      <c r="X81" s="8">
        <v>1</v>
      </c>
      <c r="Y81" s="75" t="s">
        <v>361</v>
      </c>
      <c r="Z81" s="75"/>
      <c r="AA81" s="75"/>
      <c r="AB81" s="23" t="s">
        <v>348</v>
      </c>
      <c r="AC81" s="23">
        <v>30</v>
      </c>
      <c r="AD81" s="23">
        <v>6</v>
      </c>
      <c r="AE81" s="23">
        <v>2022</v>
      </c>
      <c r="AF81" s="8">
        <v>1</v>
      </c>
      <c r="AG81" s="75" t="s">
        <v>361</v>
      </c>
      <c r="AH81" s="75"/>
      <c r="AI81" s="75"/>
      <c r="AJ81" s="30" t="s">
        <v>348</v>
      </c>
      <c r="AK81" s="23">
        <v>30</v>
      </c>
      <c r="AL81" s="23">
        <v>6</v>
      </c>
      <c r="AM81" s="23">
        <v>2022</v>
      </c>
      <c r="AN81" s="32">
        <v>1</v>
      </c>
      <c r="AO81" s="75" t="s">
        <v>361</v>
      </c>
      <c r="AP81" s="75"/>
      <c r="AQ81" s="75"/>
      <c r="AR81" s="30" t="s">
        <v>348</v>
      </c>
      <c r="AS81" s="23">
        <v>30</v>
      </c>
      <c r="AT81" s="23">
        <v>6</v>
      </c>
      <c r="AU81" s="23">
        <v>2022</v>
      </c>
      <c r="AV81" s="32">
        <v>1</v>
      </c>
      <c r="AW81" s="75" t="s">
        <v>361</v>
      </c>
      <c r="AX81" s="75"/>
      <c r="AY81" s="75"/>
    </row>
    <row r="82" spans="1:51" s="10" customFormat="1" ht="126.95" customHeight="1" x14ac:dyDescent="0.25">
      <c r="A82" s="23">
        <v>54</v>
      </c>
      <c r="B82" s="23" t="s">
        <v>221</v>
      </c>
      <c r="C82" s="23">
        <v>4</v>
      </c>
      <c r="D82" s="23">
        <v>1</v>
      </c>
      <c r="E82" s="23">
        <v>2022</v>
      </c>
      <c r="F82" s="24" t="s">
        <v>202</v>
      </c>
      <c r="G82" s="24" t="s">
        <v>37</v>
      </c>
      <c r="H82" s="23" t="s">
        <v>222</v>
      </c>
      <c r="I82" s="23" t="s">
        <v>60</v>
      </c>
      <c r="J82" s="23" t="s">
        <v>314</v>
      </c>
      <c r="K82" s="23">
        <v>4</v>
      </c>
      <c r="L82" s="23">
        <v>1</v>
      </c>
      <c r="M82" s="23">
        <v>2022</v>
      </c>
      <c r="N82" s="23">
        <v>31</v>
      </c>
      <c r="O82" s="23">
        <v>12</v>
      </c>
      <c r="P82" s="23">
        <v>2022</v>
      </c>
      <c r="Q82" s="23" t="s">
        <v>312</v>
      </c>
      <c r="R82" s="23" t="s">
        <v>285</v>
      </c>
      <c r="S82" s="23" t="s">
        <v>223</v>
      </c>
      <c r="T82" s="23" t="s">
        <v>333</v>
      </c>
      <c r="U82" s="23">
        <v>6</v>
      </c>
      <c r="V82" s="23">
        <v>4</v>
      </c>
      <c r="W82" s="23">
        <v>2022</v>
      </c>
      <c r="X82" s="8">
        <v>0.25</v>
      </c>
      <c r="Y82" s="75" t="s">
        <v>362</v>
      </c>
      <c r="Z82" s="75"/>
      <c r="AA82" s="75"/>
      <c r="AB82" s="23" t="s">
        <v>333</v>
      </c>
      <c r="AC82" s="23">
        <v>30</v>
      </c>
      <c r="AD82" s="23">
        <v>6</v>
      </c>
      <c r="AE82" s="23">
        <v>2022</v>
      </c>
      <c r="AF82" s="8">
        <v>0.5</v>
      </c>
      <c r="AG82" s="75" t="s">
        <v>628</v>
      </c>
      <c r="AH82" s="75"/>
      <c r="AI82" s="75"/>
      <c r="AJ82" s="23" t="s">
        <v>333</v>
      </c>
      <c r="AK82" s="23">
        <v>6</v>
      </c>
      <c r="AL82" s="23">
        <v>10</v>
      </c>
      <c r="AM82" s="23">
        <v>2022</v>
      </c>
      <c r="AN82" s="8">
        <v>0.75</v>
      </c>
      <c r="AO82" s="75" t="s">
        <v>778</v>
      </c>
      <c r="AP82" s="75"/>
      <c r="AQ82" s="75"/>
      <c r="AR82" s="37" t="s">
        <v>335</v>
      </c>
      <c r="AS82" s="23">
        <v>6</v>
      </c>
      <c r="AT82" s="23">
        <v>1</v>
      </c>
      <c r="AU82" s="23">
        <v>2023</v>
      </c>
      <c r="AV82" s="39">
        <v>0.85</v>
      </c>
      <c r="AW82" s="80" t="s">
        <v>909</v>
      </c>
      <c r="AX82" s="76"/>
      <c r="AY82" s="76"/>
    </row>
    <row r="83" spans="1:51" s="10" customFormat="1" ht="147.94999999999999" customHeight="1" x14ac:dyDescent="0.25">
      <c r="A83" s="23">
        <v>55</v>
      </c>
      <c r="B83" s="23" t="s">
        <v>224</v>
      </c>
      <c r="C83" s="23">
        <v>4</v>
      </c>
      <c r="D83" s="23">
        <v>1</v>
      </c>
      <c r="E83" s="23">
        <v>2022</v>
      </c>
      <c r="F83" s="24" t="s">
        <v>202</v>
      </c>
      <c r="G83" s="24" t="s">
        <v>37</v>
      </c>
      <c r="H83" s="23" t="s">
        <v>225</v>
      </c>
      <c r="I83" s="23" t="s">
        <v>60</v>
      </c>
      <c r="J83" s="23" t="s">
        <v>315</v>
      </c>
      <c r="K83" s="23">
        <v>4</v>
      </c>
      <c r="L83" s="23">
        <v>1</v>
      </c>
      <c r="M83" s="23">
        <v>2022</v>
      </c>
      <c r="N83" s="23">
        <v>31</v>
      </c>
      <c r="O83" s="23">
        <v>7</v>
      </c>
      <c r="P83" s="23">
        <v>2022</v>
      </c>
      <c r="Q83" s="23" t="s">
        <v>316</v>
      </c>
      <c r="R83" s="23" t="s">
        <v>317</v>
      </c>
      <c r="S83" s="23" t="s">
        <v>317</v>
      </c>
      <c r="T83" s="23" t="s">
        <v>333</v>
      </c>
      <c r="U83" s="23">
        <v>6</v>
      </c>
      <c r="V83" s="23">
        <v>4</v>
      </c>
      <c r="W83" s="23">
        <v>2022</v>
      </c>
      <c r="X83" s="8">
        <v>1</v>
      </c>
      <c r="Y83" s="75" t="s">
        <v>363</v>
      </c>
      <c r="Z83" s="75"/>
      <c r="AA83" s="75"/>
      <c r="AB83" s="23" t="s">
        <v>348</v>
      </c>
      <c r="AC83" s="23">
        <v>30</v>
      </c>
      <c r="AD83" s="23">
        <v>6</v>
      </c>
      <c r="AE83" s="23">
        <v>2022</v>
      </c>
      <c r="AF83" s="8">
        <v>1</v>
      </c>
      <c r="AG83" s="75" t="s">
        <v>629</v>
      </c>
      <c r="AH83" s="75"/>
      <c r="AI83" s="75"/>
      <c r="AJ83" s="30" t="s">
        <v>348</v>
      </c>
      <c r="AK83" s="23">
        <v>30</v>
      </c>
      <c r="AL83" s="23">
        <v>6</v>
      </c>
      <c r="AM83" s="23">
        <v>2022</v>
      </c>
      <c r="AN83" s="32">
        <v>1</v>
      </c>
      <c r="AO83" s="75" t="s">
        <v>629</v>
      </c>
      <c r="AP83" s="75"/>
      <c r="AQ83" s="75"/>
      <c r="AR83" s="30" t="s">
        <v>348</v>
      </c>
      <c r="AS83" s="23">
        <v>30</v>
      </c>
      <c r="AT83" s="23">
        <v>6</v>
      </c>
      <c r="AU83" s="23">
        <v>2022</v>
      </c>
      <c r="AV83" s="32">
        <v>1</v>
      </c>
      <c r="AW83" s="75" t="s">
        <v>629</v>
      </c>
      <c r="AX83" s="75"/>
      <c r="AY83" s="75"/>
    </row>
    <row r="84" spans="1:51" s="10" customFormat="1" ht="147.94999999999999" customHeight="1" x14ac:dyDescent="0.25">
      <c r="A84" s="23">
        <v>56</v>
      </c>
      <c r="B84" s="23" t="s">
        <v>226</v>
      </c>
      <c r="C84" s="23">
        <v>4</v>
      </c>
      <c r="D84" s="23">
        <v>1</v>
      </c>
      <c r="E84" s="23">
        <v>2022</v>
      </c>
      <c r="F84" s="24" t="s">
        <v>202</v>
      </c>
      <c r="G84" s="24" t="s">
        <v>37</v>
      </c>
      <c r="H84" s="23" t="s">
        <v>227</v>
      </c>
      <c r="I84" s="23" t="s">
        <v>60</v>
      </c>
      <c r="J84" s="23" t="s">
        <v>318</v>
      </c>
      <c r="K84" s="23">
        <v>4</v>
      </c>
      <c r="L84" s="23">
        <v>1</v>
      </c>
      <c r="M84" s="23">
        <v>2022</v>
      </c>
      <c r="N84" s="23">
        <v>31</v>
      </c>
      <c r="O84" s="23">
        <v>12</v>
      </c>
      <c r="P84" s="23">
        <v>2022</v>
      </c>
      <c r="Q84" s="23" t="s">
        <v>319</v>
      </c>
      <c r="R84" s="23" t="s">
        <v>228</v>
      </c>
      <c r="S84" s="23" t="s">
        <v>228</v>
      </c>
      <c r="T84" s="23" t="s">
        <v>333</v>
      </c>
      <c r="U84" s="23">
        <v>6</v>
      </c>
      <c r="V84" s="23">
        <v>4</v>
      </c>
      <c r="W84" s="23">
        <v>2022</v>
      </c>
      <c r="X84" s="8">
        <v>0</v>
      </c>
      <c r="Y84" s="75" t="s">
        <v>364</v>
      </c>
      <c r="Z84" s="75"/>
      <c r="AA84" s="75"/>
      <c r="AB84" s="23" t="s">
        <v>348</v>
      </c>
      <c r="AC84" s="23">
        <v>30</v>
      </c>
      <c r="AD84" s="23">
        <v>6</v>
      </c>
      <c r="AE84" s="23">
        <v>2022</v>
      </c>
      <c r="AF84" s="8">
        <v>1</v>
      </c>
      <c r="AG84" s="75" t="s">
        <v>686</v>
      </c>
      <c r="AH84" s="75"/>
      <c r="AI84" s="75"/>
      <c r="AJ84" s="30" t="s">
        <v>348</v>
      </c>
      <c r="AK84" s="23">
        <v>30</v>
      </c>
      <c r="AL84" s="23">
        <v>6</v>
      </c>
      <c r="AM84" s="23">
        <v>2022</v>
      </c>
      <c r="AN84" s="32">
        <v>1</v>
      </c>
      <c r="AO84" s="75" t="s">
        <v>686</v>
      </c>
      <c r="AP84" s="75"/>
      <c r="AQ84" s="75"/>
      <c r="AR84" s="30" t="s">
        <v>348</v>
      </c>
      <c r="AS84" s="23">
        <v>30</v>
      </c>
      <c r="AT84" s="23">
        <v>6</v>
      </c>
      <c r="AU84" s="23">
        <v>2022</v>
      </c>
      <c r="AV84" s="32">
        <v>1</v>
      </c>
      <c r="AW84" s="75" t="s">
        <v>686</v>
      </c>
      <c r="AX84" s="75"/>
      <c r="AY84" s="75"/>
    </row>
    <row r="85" spans="1:51" s="10" customFormat="1" ht="186.95" customHeight="1" x14ac:dyDescent="0.25">
      <c r="A85" s="23">
        <v>57</v>
      </c>
      <c r="B85" s="23" t="s">
        <v>229</v>
      </c>
      <c r="C85" s="23">
        <v>14</v>
      </c>
      <c r="D85" s="23">
        <v>1</v>
      </c>
      <c r="E85" s="23">
        <v>2022</v>
      </c>
      <c r="F85" s="24" t="s">
        <v>43</v>
      </c>
      <c r="G85" s="24" t="s">
        <v>79</v>
      </c>
      <c r="H85" s="23" t="s">
        <v>230</v>
      </c>
      <c r="I85" s="23" t="s">
        <v>60</v>
      </c>
      <c r="J85" s="23" t="s">
        <v>332</v>
      </c>
      <c r="K85" s="23">
        <v>14</v>
      </c>
      <c r="L85" s="23">
        <v>1</v>
      </c>
      <c r="M85" s="23">
        <v>2022</v>
      </c>
      <c r="N85" s="23">
        <v>30</v>
      </c>
      <c r="O85" s="23">
        <v>6</v>
      </c>
      <c r="P85" s="23">
        <v>2022</v>
      </c>
      <c r="Q85" s="23" t="s">
        <v>231</v>
      </c>
      <c r="R85" s="23" t="s">
        <v>232</v>
      </c>
      <c r="S85" s="23" t="s">
        <v>233</v>
      </c>
      <c r="T85" s="23" t="s">
        <v>333</v>
      </c>
      <c r="U85" s="23">
        <v>5</v>
      </c>
      <c r="V85" s="23">
        <v>4</v>
      </c>
      <c r="W85" s="23">
        <v>2022</v>
      </c>
      <c r="X85" s="8">
        <v>0.5</v>
      </c>
      <c r="Y85" s="80" t="s">
        <v>365</v>
      </c>
      <c r="Z85" s="76"/>
      <c r="AA85" s="76"/>
      <c r="AB85" s="23" t="s">
        <v>348</v>
      </c>
      <c r="AC85" s="23">
        <v>25</v>
      </c>
      <c r="AD85" s="23">
        <v>5</v>
      </c>
      <c r="AE85" s="23">
        <v>2022</v>
      </c>
      <c r="AF85" s="8">
        <v>1</v>
      </c>
      <c r="AG85" s="81" t="s">
        <v>687</v>
      </c>
      <c r="AH85" s="75"/>
      <c r="AI85" s="75"/>
      <c r="AJ85" s="30" t="s">
        <v>348</v>
      </c>
      <c r="AK85" s="23">
        <v>25</v>
      </c>
      <c r="AL85" s="23">
        <v>5</v>
      </c>
      <c r="AM85" s="23">
        <v>2022</v>
      </c>
      <c r="AN85" s="32">
        <v>1</v>
      </c>
      <c r="AO85" s="81" t="s">
        <v>687</v>
      </c>
      <c r="AP85" s="75"/>
      <c r="AQ85" s="75"/>
      <c r="AR85" s="30" t="s">
        <v>348</v>
      </c>
      <c r="AS85" s="23">
        <v>25</v>
      </c>
      <c r="AT85" s="23">
        <v>5</v>
      </c>
      <c r="AU85" s="23">
        <v>2022</v>
      </c>
      <c r="AV85" s="32">
        <v>1</v>
      </c>
      <c r="AW85" s="81" t="s">
        <v>687</v>
      </c>
      <c r="AX85" s="75"/>
      <c r="AY85" s="75"/>
    </row>
    <row r="86" spans="1:51" s="10" customFormat="1" ht="98.1" customHeight="1" x14ac:dyDescent="0.25">
      <c r="A86" s="82">
        <v>58</v>
      </c>
      <c r="B86" s="82" t="s">
        <v>234</v>
      </c>
      <c r="C86" s="82">
        <v>14</v>
      </c>
      <c r="D86" s="82">
        <v>1</v>
      </c>
      <c r="E86" s="82">
        <v>2022</v>
      </c>
      <c r="F86" s="83" t="s">
        <v>43</v>
      </c>
      <c r="G86" s="83" t="s">
        <v>79</v>
      </c>
      <c r="H86" s="82" t="s">
        <v>296</v>
      </c>
      <c r="I86" s="82" t="s">
        <v>60</v>
      </c>
      <c r="J86" s="23" t="s">
        <v>291</v>
      </c>
      <c r="K86" s="23">
        <v>14</v>
      </c>
      <c r="L86" s="23">
        <v>1</v>
      </c>
      <c r="M86" s="23">
        <v>2022</v>
      </c>
      <c r="N86" s="23">
        <v>30</v>
      </c>
      <c r="O86" s="23">
        <v>6</v>
      </c>
      <c r="P86" s="23">
        <v>2022</v>
      </c>
      <c r="Q86" s="23" t="s">
        <v>231</v>
      </c>
      <c r="R86" s="23" t="s">
        <v>292</v>
      </c>
      <c r="S86" s="23" t="s">
        <v>288</v>
      </c>
      <c r="T86" s="23" t="s">
        <v>333</v>
      </c>
      <c r="U86" s="23">
        <v>5</v>
      </c>
      <c r="V86" s="23">
        <v>4</v>
      </c>
      <c r="W86" s="23">
        <v>2022</v>
      </c>
      <c r="X86" s="8">
        <v>0.5</v>
      </c>
      <c r="Y86" s="80" t="s">
        <v>366</v>
      </c>
      <c r="Z86" s="76"/>
      <c r="AA86" s="76"/>
      <c r="AB86" s="23" t="s">
        <v>348</v>
      </c>
      <c r="AC86" s="23">
        <v>25</v>
      </c>
      <c r="AD86" s="23">
        <v>5</v>
      </c>
      <c r="AE86" s="23">
        <v>2022</v>
      </c>
      <c r="AF86" s="8">
        <v>1</v>
      </c>
      <c r="AG86" s="81" t="s">
        <v>688</v>
      </c>
      <c r="AH86" s="75"/>
      <c r="AI86" s="75"/>
      <c r="AJ86" s="30" t="s">
        <v>348</v>
      </c>
      <c r="AK86" s="23">
        <v>25</v>
      </c>
      <c r="AL86" s="23">
        <v>5</v>
      </c>
      <c r="AM86" s="23">
        <v>2022</v>
      </c>
      <c r="AN86" s="32">
        <v>1</v>
      </c>
      <c r="AO86" s="81" t="s">
        <v>688</v>
      </c>
      <c r="AP86" s="75"/>
      <c r="AQ86" s="75"/>
      <c r="AR86" s="30" t="s">
        <v>348</v>
      </c>
      <c r="AS86" s="23">
        <v>25</v>
      </c>
      <c r="AT86" s="23">
        <v>5</v>
      </c>
      <c r="AU86" s="23">
        <v>2022</v>
      </c>
      <c r="AV86" s="32">
        <v>1</v>
      </c>
      <c r="AW86" s="81" t="s">
        <v>688</v>
      </c>
      <c r="AX86" s="75"/>
      <c r="AY86" s="75"/>
    </row>
    <row r="87" spans="1:51" s="10" customFormat="1" ht="98.1" customHeight="1" x14ac:dyDescent="0.25">
      <c r="A87" s="82"/>
      <c r="B87" s="82"/>
      <c r="C87" s="82"/>
      <c r="D87" s="82"/>
      <c r="E87" s="82"/>
      <c r="F87" s="83"/>
      <c r="G87" s="83"/>
      <c r="H87" s="82"/>
      <c r="I87" s="82"/>
      <c r="J87" s="23" t="s">
        <v>293</v>
      </c>
      <c r="K87" s="23">
        <v>14</v>
      </c>
      <c r="L87" s="23">
        <v>1</v>
      </c>
      <c r="M87" s="23">
        <v>2022</v>
      </c>
      <c r="N87" s="23">
        <v>30</v>
      </c>
      <c r="O87" s="23">
        <v>6</v>
      </c>
      <c r="P87" s="23">
        <v>2022</v>
      </c>
      <c r="Q87" s="23" t="s">
        <v>231</v>
      </c>
      <c r="R87" s="23" t="s">
        <v>287</v>
      </c>
      <c r="S87" s="23" t="s">
        <v>289</v>
      </c>
      <c r="T87" s="23" t="s">
        <v>333</v>
      </c>
      <c r="U87" s="23">
        <v>5</v>
      </c>
      <c r="V87" s="23">
        <v>4</v>
      </c>
      <c r="W87" s="23">
        <v>2022</v>
      </c>
      <c r="X87" s="8">
        <v>0.8</v>
      </c>
      <c r="Y87" s="80" t="s">
        <v>367</v>
      </c>
      <c r="Z87" s="76"/>
      <c r="AA87" s="76"/>
      <c r="AB87" s="23" t="s">
        <v>348</v>
      </c>
      <c r="AC87" s="23">
        <v>25</v>
      </c>
      <c r="AD87" s="23">
        <v>5</v>
      </c>
      <c r="AE87" s="23">
        <v>2022</v>
      </c>
      <c r="AF87" s="8">
        <v>1</v>
      </c>
      <c r="AG87" s="81" t="s">
        <v>689</v>
      </c>
      <c r="AH87" s="75"/>
      <c r="AI87" s="75"/>
      <c r="AJ87" s="30" t="s">
        <v>348</v>
      </c>
      <c r="AK87" s="23">
        <v>25</v>
      </c>
      <c r="AL87" s="23">
        <v>5</v>
      </c>
      <c r="AM87" s="23">
        <v>2022</v>
      </c>
      <c r="AN87" s="32">
        <v>1</v>
      </c>
      <c r="AO87" s="81" t="s">
        <v>779</v>
      </c>
      <c r="AP87" s="75"/>
      <c r="AQ87" s="75"/>
      <c r="AR87" s="30" t="s">
        <v>348</v>
      </c>
      <c r="AS87" s="23">
        <v>25</v>
      </c>
      <c r="AT87" s="23">
        <v>5</v>
      </c>
      <c r="AU87" s="23">
        <v>2022</v>
      </c>
      <c r="AV87" s="32">
        <v>1</v>
      </c>
      <c r="AW87" s="81" t="s">
        <v>779</v>
      </c>
      <c r="AX87" s="75"/>
      <c r="AY87" s="75"/>
    </row>
    <row r="88" spans="1:51" s="10" customFormat="1" ht="98.1" customHeight="1" x14ac:dyDescent="0.25">
      <c r="A88" s="82"/>
      <c r="B88" s="82"/>
      <c r="C88" s="82"/>
      <c r="D88" s="82"/>
      <c r="E88" s="82"/>
      <c r="F88" s="83"/>
      <c r="G88" s="83"/>
      <c r="H88" s="82"/>
      <c r="I88" s="82"/>
      <c r="J88" s="23" t="s">
        <v>294</v>
      </c>
      <c r="K88" s="23">
        <v>14</v>
      </c>
      <c r="L88" s="23">
        <v>1</v>
      </c>
      <c r="M88" s="23">
        <v>2022</v>
      </c>
      <c r="N88" s="23">
        <v>30</v>
      </c>
      <c r="O88" s="23">
        <v>6</v>
      </c>
      <c r="P88" s="23">
        <v>2022</v>
      </c>
      <c r="Q88" s="23" t="s">
        <v>231</v>
      </c>
      <c r="R88" s="23" t="s">
        <v>235</v>
      </c>
      <c r="S88" s="23" t="s">
        <v>290</v>
      </c>
      <c r="T88" s="23" t="s">
        <v>333</v>
      </c>
      <c r="U88" s="23">
        <v>5</v>
      </c>
      <c r="V88" s="23">
        <v>4</v>
      </c>
      <c r="W88" s="23">
        <v>2022</v>
      </c>
      <c r="X88" s="8">
        <v>0.8</v>
      </c>
      <c r="Y88" s="80" t="s">
        <v>368</v>
      </c>
      <c r="Z88" s="76"/>
      <c r="AA88" s="76"/>
      <c r="AB88" s="23" t="s">
        <v>348</v>
      </c>
      <c r="AC88" s="23">
        <v>25</v>
      </c>
      <c r="AD88" s="23">
        <v>5</v>
      </c>
      <c r="AE88" s="23">
        <v>2022</v>
      </c>
      <c r="AF88" s="8">
        <v>1</v>
      </c>
      <c r="AG88" s="81" t="s">
        <v>690</v>
      </c>
      <c r="AH88" s="75"/>
      <c r="AI88" s="75"/>
      <c r="AJ88" s="30" t="s">
        <v>348</v>
      </c>
      <c r="AK88" s="23">
        <v>25</v>
      </c>
      <c r="AL88" s="23">
        <v>5</v>
      </c>
      <c r="AM88" s="23">
        <v>2022</v>
      </c>
      <c r="AN88" s="32">
        <v>1</v>
      </c>
      <c r="AO88" s="81" t="s">
        <v>780</v>
      </c>
      <c r="AP88" s="75"/>
      <c r="AQ88" s="75"/>
      <c r="AR88" s="30" t="s">
        <v>348</v>
      </c>
      <c r="AS88" s="23">
        <v>25</v>
      </c>
      <c r="AT88" s="23">
        <v>5</v>
      </c>
      <c r="AU88" s="23">
        <v>2022</v>
      </c>
      <c r="AV88" s="32">
        <v>1</v>
      </c>
      <c r="AW88" s="81" t="s">
        <v>780</v>
      </c>
      <c r="AX88" s="75"/>
      <c r="AY88" s="75"/>
    </row>
    <row r="89" spans="1:51" s="10" customFormat="1" ht="101.45" customHeight="1" x14ac:dyDescent="0.25">
      <c r="A89" s="84">
        <v>59</v>
      </c>
      <c r="B89" s="84" t="s">
        <v>572</v>
      </c>
      <c r="C89" s="84">
        <v>21</v>
      </c>
      <c r="D89" s="84">
        <v>7</v>
      </c>
      <c r="E89" s="84">
        <v>2022</v>
      </c>
      <c r="F89" s="86" t="s">
        <v>43</v>
      </c>
      <c r="G89" s="86" t="s">
        <v>573</v>
      </c>
      <c r="H89" s="84" t="s">
        <v>574</v>
      </c>
      <c r="I89" s="84" t="s">
        <v>691</v>
      </c>
      <c r="J89" s="23" t="s">
        <v>583</v>
      </c>
      <c r="K89" s="23">
        <v>21</v>
      </c>
      <c r="L89" s="23">
        <v>7</v>
      </c>
      <c r="M89" s="23">
        <v>2022</v>
      </c>
      <c r="N89" s="23">
        <v>31</v>
      </c>
      <c r="O89" s="23">
        <v>12</v>
      </c>
      <c r="P89" s="23">
        <v>2022</v>
      </c>
      <c r="Q89" s="23" t="s">
        <v>231</v>
      </c>
      <c r="R89" s="23" t="s">
        <v>582</v>
      </c>
      <c r="S89" s="23" t="s">
        <v>579</v>
      </c>
      <c r="T89" s="23"/>
      <c r="U89" s="23"/>
      <c r="V89" s="23"/>
      <c r="W89" s="23"/>
      <c r="X89" s="8"/>
      <c r="Y89" s="80"/>
      <c r="Z89" s="76"/>
      <c r="AA89" s="76"/>
      <c r="AB89" s="23"/>
      <c r="AC89" s="23"/>
      <c r="AD89" s="23"/>
      <c r="AE89" s="23"/>
      <c r="AF89" s="23"/>
      <c r="AG89" s="75"/>
      <c r="AH89" s="75"/>
      <c r="AI89" s="75"/>
      <c r="AJ89" s="30" t="s">
        <v>348</v>
      </c>
      <c r="AK89" s="23">
        <v>6</v>
      </c>
      <c r="AL89" s="23">
        <v>10</v>
      </c>
      <c r="AM89" s="23">
        <v>2022</v>
      </c>
      <c r="AN89" s="32">
        <v>1</v>
      </c>
      <c r="AO89" s="81" t="s">
        <v>781</v>
      </c>
      <c r="AP89" s="75"/>
      <c r="AQ89" s="75"/>
      <c r="AR89" s="30" t="s">
        <v>348</v>
      </c>
      <c r="AS89" s="23">
        <v>6</v>
      </c>
      <c r="AT89" s="23">
        <v>10</v>
      </c>
      <c r="AU89" s="23">
        <v>2022</v>
      </c>
      <c r="AV89" s="32">
        <v>1</v>
      </c>
      <c r="AW89" s="81" t="s">
        <v>781</v>
      </c>
      <c r="AX89" s="75"/>
      <c r="AY89" s="75"/>
    </row>
    <row r="90" spans="1:51" s="10" customFormat="1" ht="54" customHeight="1" x14ac:dyDescent="0.25">
      <c r="A90" s="94"/>
      <c r="B90" s="94"/>
      <c r="C90" s="94"/>
      <c r="D90" s="94">
        <v>1</v>
      </c>
      <c r="E90" s="94"/>
      <c r="F90" s="95"/>
      <c r="G90" s="95"/>
      <c r="H90" s="94"/>
      <c r="I90" s="94"/>
      <c r="J90" s="23" t="s">
        <v>575</v>
      </c>
      <c r="K90" s="23">
        <v>21</v>
      </c>
      <c r="L90" s="23">
        <v>7</v>
      </c>
      <c r="M90" s="23">
        <v>2022</v>
      </c>
      <c r="N90" s="23">
        <v>31</v>
      </c>
      <c r="O90" s="23">
        <v>12</v>
      </c>
      <c r="P90" s="23">
        <v>2022</v>
      </c>
      <c r="Q90" s="23" t="s">
        <v>231</v>
      </c>
      <c r="R90" s="23" t="s">
        <v>577</v>
      </c>
      <c r="S90" s="23" t="s">
        <v>580</v>
      </c>
      <c r="T90" s="23"/>
      <c r="U90" s="23"/>
      <c r="V90" s="23"/>
      <c r="W90" s="23"/>
      <c r="X90" s="8"/>
      <c r="Y90" s="80"/>
      <c r="Z90" s="76"/>
      <c r="AA90" s="76"/>
      <c r="AB90" s="23"/>
      <c r="AC90" s="23"/>
      <c r="AD90" s="23"/>
      <c r="AE90" s="23"/>
      <c r="AF90" s="23"/>
      <c r="AG90" s="75"/>
      <c r="AH90" s="75"/>
      <c r="AI90" s="75"/>
      <c r="AJ90" s="30" t="s">
        <v>348</v>
      </c>
      <c r="AK90" s="23">
        <v>6</v>
      </c>
      <c r="AL90" s="23">
        <v>10</v>
      </c>
      <c r="AM90" s="23">
        <v>2022</v>
      </c>
      <c r="AN90" s="32">
        <v>1</v>
      </c>
      <c r="AO90" s="81" t="s">
        <v>782</v>
      </c>
      <c r="AP90" s="75"/>
      <c r="AQ90" s="75"/>
      <c r="AR90" s="30" t="s">
        <v>348</v>
      </c>
      <c r="AS90" s="23">
        <v>6</v>
      </c>
      <c r="AT90" s="23">
        <v>10</v>
      </c>
      <c r="AU90" s="23">
        <v>2022</v>
      </c>
      <c r="AV90" s="32">
        <v>1</v>
      </c>
      <c r="AW90" s="81" t="s">
        <v>782</v>
      </c>
      <c r="AX90" s="75"/>
      <c r="AY90" s="75"/>
    </row>
    <row r="91" spans="1:51" s="10" customFormat="1" ht="87.75" customHeight="1" x14ac:dyDescent="0.25">
      <c r="A91" s="85"/>
      <c r="B91" s="85"/>
      <c r="C91" s="85"/>
      <c r="D91" s="85">
        <v>1</v>
      </c>
      <c r="E91" s="85"/>
      <c r="F91" s="87"/>
      <c r="G91" s="87"/>
      <c r="H91" s="85"/>
      <c r="I91" s="85"/>
      <c r="J91" s="23" t="s">
        <v>576</v>
      </c>
      <c r="K91" s="23">
        <v>21</v>
      </c>
      <c r="L91" s="23">
        <v>7</v>
      </c>
      <c r="M91" s="23">
        <v>2022</v>
      </c>
      <c r="N91" s="23">
        <v>31</v>
      </c>
      <c r="O91" s="23">
        <v>12</v>
      </c>
      <c r="P91" s="23">
        <v>2022</v>
      </c>
      <c r="Q91" s="23" t="s">
        <v>231</v>
      </c>
      <c r="R91" s="23" t="s">
        <v>578</v>
      </c>
      <c r="S91" s="23" t="s">
        <v>581</v>
      </c>
      <c r="T91" s="23"/>
      <c r="U91" s="23"/>
      <c r="V91" s="23"/>
      <c r="W91" s="23"/>
      <c r="X91" s="8"/>
      <c r="Y91" s="80"/>
      <c r="Z91" s="76"/>
      <c r="AA91" s="76"/>
      <c r="AB91" s="23"/>
      <c r="AC91" s="23"/>
      <c r="AD91" s="23"/>
      <c r="AE91" s="23"/>
      <c r="AF91" s="23"/>
      <c r="AG91" s="75"/>
      <c r="AH91" s="75"/>
      <c r="AI91" s="75"/>
      <c r="AJ91" s="23" t="s">
        <v>333</v>
      </c>
      <c r="AK91" s="23">
        <v>6</v>
      </c>
      <c r="AL91" s="23">
        <v>10</v>
      </c>
      <c r="AM91" s="23">
        <v>2022</v>
      </c>
      <c r="AN91" s="8">
        <v>0.4</v>
      </c>
      <c r="AO91" s="81" t="s">
        <v>783</v>
      </c>
      <c r="AP91" s="75"/>
      <c r="AQ91" s="75"/>
      <c r="AR91" s="37" t="s">
        <v>335</v>
      </c>
      <c r="AS91" s="23">
        <v>5</v>
      </c>
      <c r="AT91" s="23">
        <v>1</v>
      </c>
      <c r="AU91" s="23">
        <v>2023</v>
      </c>
      <c r="AV91" s="39">
        <v>0.98</v>
      </c>
      <c r="AW91" s="81" t="s">
        <v>881</v>
      </c>
      <c r="AX91" s="75"/>
      <c r="AY91" s="75"/>
    </row>
    <row r="92" spans="1:51" s="10" customFormat="1" ht="75" customHeight="1" x14ac:dyDescent="0.25">
      <c r="A92" s="82">
        <v>60</v>
      </c>
      <c r="B92" s="82" t="s">
        <v>236</v>
      </c>
      <c r="C92" s="82">
        <v>13</v>
      </c>
      <c r="D92" s="82">
        <v>1</v>
      </c>
      <c r="E92" s="82">
        <v>2022</v>
      </c>
      <c r="F92" s="83" t="s">
        <v>40</v>
      </c>
      <c r="G92" s="83" t="s">
        <v>79</v>
      </c>
      <c r="H92" s="82" t="s">
        <v>237</v>
      </c>
      <c r="I92" s="82" t="s">
        <v>238</v>
      </c>
      <c r="J92" s="23" t="s">
        <v>320</v>
      </c>
      <c r="K92" s="23">
        <v>13</v>
      </c>
      <c r="L92" s="23">
        <v>1</v>
      </c>
      <c r="M92" s="23">
        <v>2022</v>
      </c>
      <c r="N92" s="23">
        <v>28</v>
      </c>
      <c r="O92" s="23">
        <v>1</v>
      </c>
      <c r="P92" s="23">
        <v>2022</v>
      </c>
      <c r="Q92" s="23" t="s">
        <v>239</v>
      </c>
      <c r="R92" s="23" t="s">
        <v>240</v>
      </c>
      <c r="S92" s="23" t="s">
        <v>240</v>
      </c>
      <c r="T92" s="23" t="s">
        <v>348</v>
      </c>
      <c r="U92" s="23">
        <v>7</v>
      </c>
      <c r="V92" s="23">
        <v>4</v>
      </c>
      <c r="W92" s="23">
        <v>22</v>
      </c>
      <c r="X92" s="8">
        <v>1</v>
      </c>
      <c r="Y92" s="76" t="s">
        <v>405</v>
      </c>
      <c r="Z92" s="76"/>
      <c r="AA92" s="76"/>
      <c r="AB92" s="23" t="s">
        <v>348</v>
      </c>
      <c r="AC92" s="23">
        <v>7</v>
      </c>
      <c r="AD92" s="23">
        <v>4</v>
      </c>
      <c r="AE92" s="23">
        <v>22</v>
      </c>
      <c r="AF92" s="8">
        <v>1</v>
      </c>
      <c r="AG92" s="75" t="s">
        <v>405</v>
      </c>
      <c r="AH92" s="75"/>
      <c r="AI92" s="75"/>
      <c r="AJ92" s="30" t="s">
        <v>348</v>
      </c>
      <c r="AK92" s="23">
        <v>7</v>
      </c>
      <c r="AL92" s="23">
        <v>4</v>
      </c>
      <c r="AM92" s="23">
        <v>22</v>
      </c>
      <c r="AN92" s="32">
        <v>1</v>
      </c>
      <c r="AO92" s="75" t="s">
        <v>405</v>
      </c>
      <c r="AP92" s="75"/>
      <c r="AQ92" s="75"/>
      <c r="AR92" s="30" t="s">
        <v>348</v>
      </c>
      <c r="AS92" s="23">
        <v>7</v>
      </c>
      <c r="AT92" s="23">
        <v>4</v>
      </c>
      <c r="AU92" s="23">
        <v>22</v>
      </c>
      <c r="AV92" s="32">
        <v>1</v>
      </c>
      <c r="AW92" s="75" t="s">
        <v>405</v>
      </c>
      <c r="AX92" s="75"/>
      <c r="AY92" s="75"/>
    </row>
    <row r="93" spans="1:51" s="10" customFormat="1" ht="90" customHeight="1" x14ac:dyDescent="0.25">
      <c r="A93" s="82"/>
      <c r="B93" s="82"/>
      <c r="C93" s="82"/>
      <c r="D93" s="82"/>
      <c r="E93" s="82"/>
      <c r="F93" s="83"/>
      <c r="G93" s="83"/>
      <c r="H93" s="82"/>
      <c r="I93" s="82"/>
      <c r="J93" s="23" t="s">
        <v>321</v>
      </c>
      <c r="K93" s="23">
        <v>13</v>
      </c>
      <c r="L93" s="23">
        <v>1</v>
      </c>
      <c r="M93" s="23">
        <v>2022</v>
      </c>
      <c r="N93" s="23">
        <v>15</v>
      </c>
      <c r="O93" s="23">
        <v>2</v>
      </c>
      <c r="P93" s="23">
        <v>2022</v>
      </c>
      <c r="Q93" s="23" t="s">
        <v>239</v>
      </c>
      <c r="R93" s="23" t="s">
        <v>240</v>
      </c>
      <c r="S93" s="23" t="s">
        <v>240</v>
      </c>
      <c r="T93" s="23" t="s">
        <v>333</v>
      </c>
      <c r="U93" s="23">
        <v>7</v>
      </c>
      <c r="V93" s="23">
        <v>4</v>
      </c>
      <c r="W93" s="23">
        <v>22</v>
      </c>
      <c r="X93" s="8">
        <v>0</v>
      </c>
      <c r="Y93" s="76" t="s">
        <v>369</v>
      </c>
      <c r="Z93" s="76"/>
      <c r="AA93" s="76"/>
      <c r="AB93" s="23" t="s">
        <v>348</v>
      </c>
      <c r="AC93" s="23">
        <v>4</v>
      </c>
      <c r="AD93" s="23">
        <v>8</v>
      </c>
      <c r="AE93" s="23">
        <v>2022</v>
      </c>
      <c r="AF93" s="8">
        <v>1</v>
      </c>
      <c r="AG93" s="75" t="s">
        <v>912</v>
      </c>
      <c r="AH93" s="75"/>
      <c r="AI93" s="75"/>
      <c r="AJ93" s="30" t="s">
        <v>348</v>
      </c>
      <c r="AK93" s="23">
        <v>4</v>
      </c>
      <c r="AL93" s="23">
        <v>8</v>
      </c>
      <c r="AM93" s="23">
        <v>2022</v>
      </c>
      <c r="AN93" s="32">
        <v>1</v>
      </c>
      <c r="AO93" s="75" t="s">
        <v>912</v>
      </c>
      <c r="AP93" s="75"/>
      <c r="AQ93" s="75"/>
      <c r="AR93" s="30" t="s">
        <v>348</v>
      </c>
      <c r="AS93" s="23">
        <v>4</v>
      </c>
      <c r="AT93" s="23">
        <v>8</v>
      </c>
      <c r="AU93" s="23">
        <v>2022</v>
      </c>
      <c r="AV93" s="32">
        <v>1</v>
      </c>
      <c r="AW93" s="75" t="s">
        <v>912</v>
      </c>
      <c r="AX93" s="75"/>
      <c r="AY93" s="75"/>
    </row>
    <row r="94" spans="1:51" s="10" customFormat="1" ht="132" customHeight="1" x14ac:dyDescent="0.25">
      <c r="A94" s="82">
        <v>61</v>
      </c>
      <c r="B94" s="82" t="s">
        <v>241</v>
      </c>
      <c r="C94" s="82">
        <v>13</v>
      </c>
      <c r="D94" s="82">
        <v>1</v>
      </c>
      <c r="E94" s="82">
        <v>2022</v>
      </c>
      <c r="F94" s="83" t="s">
        <v>40</v>
      </c>
      <c r="G94" s="83" t="s">
        <v>79</v>
      </c>
      <c r="H94" s="82" t="s">
        <v>242</v>
      </c>
      <c r="I94" s="82" t="s">
        <v>322</v>
      </c>
      <c r="J94" s="23" t="s">
        <v>243</v>
      </c>
      <c r="K94" s="23">
        <v>13</v>
      </c>
      <c r="L94" s="23">
        <v>1</v>
      </c>
      <c r="M94" s="23">
        <v>2022</v>
      </c>
      <c r="N94" s="23">
        <v>15</v>
      </c>
      <c r="O94" s="23">
        <v>2</v>
      </c>
      <c r="P94" s="23">
        <v>2022</v>
      </c>
      <c r="Q94" s="23" t="s">
        <v>239</v>
      </c>
      <c r="R94" s="23" t="s">
        <v>245</v>
      </c>
      <c r="S94" s="23" t="s">
        <v>245</v>
      </c>
      <c r="T94" s="23" t="s">
        <v>348</v>
      </c>
      <c r="U94" s="23">
        <v>7</v>
      </c>
      <c r="V94" s="23">
        <v>4</v>
      </c>
      <c r="W94" s="23">
        <v>22</v>
      </c>
      <c r="X94" s="8">
        <v>1</v>
      </c>
      <c r="Y94" s="76" t="s">
        <v>406</v>
      </c>
      <c r="Z94" s="76"/>
      <c r="AA94" s="76"/>
      <c r="AB94" s="23" t="s">
        <v>348</v>
      </c>
      <c r="AC94" s="23">
        <v>7</v>
      </c>
      <c r="AD94" s="23">
        <v>4</v>
      </c>
      <c r="AE94" s="23">
        <v>22</v>
      </c>
      <c r="AF94" s="8">
        <v>1</v>
      </c>
      <c r="AG94" s="75" t="s">
        <v>406</v>
      </c>
      <c r="AH94" s="75"/>
      <c r="AI94" s="75"/>
      <c r="AJ94" s="30" t="s">
        <v>348</v>
      </c>
      <c r="AK94" s="23">
        <v>7</v>
      </c>
      <c r="AL94" s="23">
        <v>4</v>
      </c>
      <c r="AM94" s="23">
        <v>22</v>
      </c>
      <c r="AN94" s="32">
        <v>1</v>
      </c>
      <c r="AO94" s="75" t="s">
        <v>406</v>
      </c>
      <c r="AP94" s="75"/>
      <c r="AQ94" s="75"/>
      <c r="AR94" s="30" t="s">
        <v>348</v>
      </c>
      <c r="AS94" s="23">
        <v>7</v>
      </c>
      <c r="AT94" s="23">
        <v>4</v>
      </c>
      <c r="AU94" s="23">
        <v>22</v>
      </c>
      <c r="AV94" s="32">
        <v>1</v>
      </c>
      <c r="AW94" s="75" t="s">
        <v>406</v>
      </c>
      <c r="AX94" s="75"/>
      <c r="AY94" s="75"/>
    </row>
    <row r="95" spans="1:51" s="10" customFormat="1" ht="98.1" customHeight="1" x14ac:dyDescent="0.25">
      <c r="A95" s="82"/>
      <c r="B95" s="82"/>
      <c r="C95" s="82"/>
      <c r="D95" s="82"/>
      <c r="E95" s="82"/>
      <c r="F95" s="83"/>
      <c r="G95" s="83"/>
      <c r="H95" s="82"/>
      <c r="I95" s="82"/>
      <c r="J95" s="23" t="s">
        <v>323</v>
      </c>
      <c r="K95" s="23">
        <v>13</v>
      </c>
      <c r="L95" s="23">
        <v>1</v>
      </c>
      <c r="M95" s="23">
        <v>2022</v>
      </c>
      <c r="N95" s="23">
        <v>6</v>
      </c>
      <c r="O95" s="23">
        <v>5</v>
      </c>
      <c r="P95" s="23">
        <v>2022</v>
      </c>
      <c r="Q95" s="23" t="s">
        <v>239</v>
      </c>
      <c r="R95" s="23" t="s">
        <v>324</v>
      </c>
      <c r="S95" s="23" t="s">
        <v>324</v>
      </c>
      <c r="T95" s="23" t="s">
        <v>333</v>
      </c>
      <c r="U95" s="23">
        <v>7</v>
      </c>
      <c r="V95" s="23">
        <v>4</v>
      </c>
      <c r="W95" s="23">
        <v>22</v>
      </c>
      <c r="X95" s="8">
        <v>0</v>
      </c>
      <c r="Y95" s="76" t="s">
        <v>369</v>
      </c>
      <c r="Z95" s="76"/>
      <c r="AA95" s="76"/>
      <c r="AB95" s="23" t="s">
        <v>348</v>
      </c>
      <c r="AC95" s="23">
        <v>4</v>
      </c>
      <c r="AD95" s="23">
        <v>8</v>
      </c>
      <c r="AE95" s="23">
        <v>2022</v>
      </c>
      <c r="AF95" s="8">
        <v>1</v>
      </c>
      <c r="AG95" s="75" t="s">
        <v>784</v>
      </c>
      <c r="AH95" s="75"/>
      <c r="AI95" s="75"/>
      <c r="AJ95" s="30" t="s">
        <v>348</v>
      </c>
      <c r="AK95" s="23">
        <v>4</v>
      </c>
      <c r="AL95" s="23">
        <v>8</v>
      </c>
      <c r="AM95" s="23">
        <v>2022</v>
      </c>
      <c r="AN95" s="32">
        <v>1</v>
      </c>
      <c r="AO95" s="75" t="s">
        <v>784</v>
      </c>
      <c r="AP95" s="75"/>
      <c r="AQ95" s="75"/>
      <c r="AR95" s="30" t="s">
        <v>348</v>
      </c>
      <c r="AS95" s="23">
        <v>4</v>
      </c>
      <c r="AT95" s="23">
        <v>8</v>
      </c>
      <c r="AU95" s="23">
        <v>2022</v>
      </c>
      <c r="AV95" s="32">
        <v>1</v>
      </c>
      <c r="AW95" s="75" t="s">
        <v>784</v>
      </c>
      <c r="AX95" s="75"/>
      <c r="AY95" s="75"/>
    </row>
    <row r="96" spans="1:51" s="10" customFormat="1" ht="98.1" customHeight="1" x14ac:dyDescent="0.25">
      <c r="A96" s="82"/>
      <c r="B96" s="82"/>
      <c r="C96" s="82"/>
      <c r="D96" s="82"/>
      <c r="E96" s="82"/>
      <c r="F96" s="83"/>
      <c r="G96" s="83"/>
      <c r="H96" s="82"/>
      <c r="I96" s="82"/>
      <c r="J96" s="23" t="s">
        <v>244</v>
      </c>
      <c r="K96" s="23">
        <v>13</v>
      </c>
      <c r="L96" s="23">
        <v>1</v>
      </c>
      <c r="M96" s="23">
        <v>2022</v>
      </c>
      <c r="N96" s="23">
        <v>30</v>
      </c>
      <c r="O96" s="23">
        <v>4</v>
      </c>
      <c r="P96" s="23">
        <v>2023</v>
      </c>
      <c r="Q96" s="23" t="s">
        <v>239</v>
      </c>
      <c r="R96" s="23" t="s">
        <v>246</v>
      </c>
      <c r="S96" s="23" t="s">
        <v>247</v>
      </c>
      <c r="T96" s="23" t="s">
        <v>333</v>
      </c>
      <c r="U96" s="23">
        <v>7</v>
      </c>
      <c r="V96" s="23">
        <v>4</v>
      </c>
      <c r="W96" s="23">
        <v>22</v>
      </c>
      <c r="X96" s="8">
        <v>0</v>
      </c>
      <c r="Y96" s="76" t="s">
        <v>369</v>
      </c>
      <c r="Z96" s="76"/>
      <c r="AA96" s="76"/>
      <c r="AB96" s="23" t="s">
        <v>333</v>
      </c>
      <c r="AC96" s="23">
        <v>8</v>
      </c>
      <c r="AD96" s="23">
        <v>7</v>
      </c>
      <c r="AE96" s="23">
        <v>2022</v>
      </c>
      <c r="AF96" s="8">
        <v>0</v>
      </c>
      <c r="AG96" s="88" t="s">
        <v>692</v>
      </c>
      <c r="AH96" s="89"/>
      <c r="AI96" s="90"/>
      <c r="AJ96" s="23" t="s">
        <v>333</v>
      </c>
      <c r="AK96" s="23">
        <v>10</v>
      </c>
      <c r="AL96" s="23">
        <v>10</v>
      </c>
      <c r="AM96" s="23">
        <v>2022</v>
      </c>
      <c r="AN96" s="8">
        <v>0</v>
      </c>
      <c r="AO96" s="76" t="s">
        <v>815</v>
      </c>
      <c r="AP96" s="76"/>
      <c r="AQ96" s="76"/>
      <c r="AR96" s="23" t="s">
        <v>333</v>
      </c>
      <c r="AS96" s="23">
        <v>11</v>
      </c>
      <c r="AT96" s="23">
        <v>1</v>
      </c>
      <c r="AU96" s="23">
        <v>2023</v>
      </c>
      <c r="AV96" s="8">
        <v>0.75</v>
      </c>
      <c r="AW96" s="76" t="s">
        <v>857</v>
      </c>
      <c r="AX96" s="76"/>
      <c r="AY96" s="76"/>
    </row>
    <row r="97" spans="1:51" s="10" customFormat="1" ht="224.25" customHeight="1" x14ac:dyDescent="0.25">
      <c r="A97" s="23">
        <v>62</v>
      </c>
      <c r="B97" s="23" t="s">
        <v>524</v>
      </c>
      <c r="C97" s="23">
        <v>18</v>
      </c>
      <c r="D97" s="23">
        <v>5</v>
      </c>
      <c r="E97" s="23">
        <v>2022</v>
      </c>
      <c r="F97" s="24" t="s">
        <v>40</v>
      </c>
      <c r="G97" s="24" t="s">
        <v>37</v>
      </c>
      <c r="H97" s="23" t="s">
        <v>525</v>
      </c>
      <c r="I97" s="23" t="s">
        <v>60</v>
      </c>
      <c r="J97" s="23" t="s">
        <v>526</v>
      </c>
      <c r="K97" s="23">
        <v>18</v>
      </c>
      <c r="L97" s="23">
        <v>5</v>
      </c>
      <c r="M97" s="23">
        <v>2022</v>
      </c>
      <c r="N97" s="23">
        <v>30</v>
      </c>
      <c r="O97" s="23">
        <v>12</v>
      </c>
      <c r="P97" s="23">
        <v>2022</v>
      </c>
      <c r="Q97" s="23" t="s">
        <v>543</v>
      </c>
      <c r="R97" s="23" t="s">
        <v>527</v>
      </c>
      <c r="S97" s="23" t="s">
        <v>544</v>
      </c>
      <c r="T97" s="23"/>
      <c r="U97" s="23"/>
      <c r="V97" s="23"/>
      <c r="W97" s="23"/>
      <c r="X97" s="8"/>
      <c r="Y97" s="76"/>
      <c r="Z97" s="76"/>
      <c r="AA97" s="76"/>
      <c r="AB97" s="23" t="s">
        <v>333</v>
      </c>
      <c r="AC97" s="23">
        <v>8</v>
      </c>
      <c r="AD97" s="23">
        <v>7</v>
      </c>
      <c r="AE97" s="23">
        <v>2022</v>
      </c>
      <c r="AF97" s="8">
        <v>0</v>
      </c>
      <c r="AG97" s="88" t="s">
        <v>655</v>
      </c>
      <c r="AH97" s="89"/>
      <c r="AI97" s="90"/>
      <c r="AJ97" s="23" t="s">
        <v>335</v>
      </c>
      <c r="AK97" s="23">
        <v>10</v>
      </c>
      <c r="AL97" s="23">
        <v>10</v>
      </c>
      <c r="AM97" s="23">
        <v>2022</v>
      </c>
      <c r="AN97" s="8">
        <v>0.5</v>
      </c>
      <c r="AO97" s="76" t="s">
        <v>816</v>
      </c>
      <c r="AP97" s="76"/>
      <c r="AQ97" s="76"/>
      <c r="AR97" s="30" t="s">
        <v>348</v>
      </c>
      <c r="AS97" s="23">
        <v>11</v>
      </c>
      <c r="AT97" s="23">
        <v>1</v>
      </c>
      <c r="AU97" s="23">
        <v>2023</v>
      </c>
      <c r="AV97" s="32">
        <v>1</v>
      </c>
      <c r="AW97" s="75" t="s">
        <v>882</v>
      </c>
      <c r="AX97" s="75"/>
      <c r="AY97" s="75"/>
    </row>
    <row r="98" spans="1:51" s="10" customFormat="1" ht="115.5" customHeight="1" x14ac:dyDescent="0.25">
      <c r="A98" s="23">
        <v>63</v>
      </c>
      <c r="B98" s="23" t="s">
        <v>528</v>
      </c>
      <c r="C98" s="23">
        <v>18</v>
      </c>
      <c r="D98" s="23">
        <v>5</v>
      </c>
      <c r="E98" s="23">
        <v>2022</v>
      </c>
      <c r="F98" s="24" t="s">
        <v>40</v>
      </c>
      <c r="G98" s="24" t="s">
        <v>37</v>
      </c>
      <c r="H98" s="23" t="s">
        <v>529</v>
      </c>
      <c r="I98" s="23" t="s">
        <v>60</v>
      </c>
      <c r="J98" s="23" t="s">
        <v>498</v>
      </c>
      <c r="K98" s="23">
        <v>18</v>
      </c>
      <c r="L98" s="23">
        <v>5</v>
      </c>
      <c r="M98" s="23">
        <v>2022</v>
      </c>
      <c r="N98" s="23">
        <v>30</v>
      </c>
      <c r="O98" s="23">
        <v>8</v>
      </c>
      <c r="P98" s="23">
        <v>2022</v>
      </c>
      <c r="Q98" s="23" t="s">
        <v>543</v>
      </c>
      <c r="R98" s="23" t="s">
        <v>499</v>
      </c>
      <c r="S98" s="23" t="s">
        <v>499</v>
      </c>
      <c r="T98" s="23"/>
      <c r="U98" s="23"/>
      <c r="V98" s="23"/>
      <c r="W98" s="23"/>
      <c r="X98" s="8"/>
      <c r="Y98" s="76"/>
      <c r="Z98" s="76"/>
      <c r="AA98" s="76"/>
      <c r="AB98" s="23" t="s">
        <v>333</v>
      </c>
      <c r="AC98" s="23">
        <v>8</v>
      </c>
      <c r="AD98" s="23">
        <v>7</v>
      </c>
      <c r="AE98" s="23">
        <v>2022</v>
      </c>
      <c r="AF98" s="8">
        <v>0.43</v>
      </c>
      <c r="AG98" s="88" t="s">
        <v>656</v>
      </c>
      <c r="AH98" s="89"/>
      <c r="AI98" s="90"/>
      <c r="AJ98" s="30" t="s">
        <v>348</v>
      </c>
      <c r="AK98" s="23">
        <v>10</v>
      </c>
      <c r="AL98" s="23">
        <v>10</v>
      </c>
      <c r="AM98" s="23">
        <v>2022</v>
      </c>
      <c r="AN98" s="32">
        <v>1</v>
      </c>
      <c r="AO98" s="76" t="s">
        <v>817</v>
      </c>
      <c r="AP98" s="76"/>
      <c r="AQ98" s="76"/>
      <c r="AR98" s="30" t="s">
        <v>348</v>
      </c>
      <c r="AS98" s="23">
        <v>10</v>
      </c>
      <c r="AT98" s="23">
        <v>10</v>
      </c>
      <c r="AU98" s="23">
        <v>2022</v>
      </c>
      <c r="AV98" s="32">
        <v>1</v>
      </c>
      <c r="AW98" s="76" t="s">
        <v>817</v>
      </c>
      <c r="AX98" s="76"/>
      <c r="AY98" s="76"/>
    </row>
    <row r="99" spans="1:51" s="10" customFormat="1" ht="115.5" customHeight="1" x14ac:dyDescent="0.25">
      <c r="A99" s="23">
        <v>64</v>
      </c>
      <c r="B99" s="23" t="s">
        <v>530</v>
      </c>
      <c r="C99" s="23">
        <v>18</v>
      </c>
      <c r="D99" s="23">
        <v>5</v>
      </c>
      <c r="E99" s="23">
        <v>2022</v>
      </c>
      <c r="F99" s="24" t="s">
        <v>40</v>
      </c>
      <c r="G99" s="24" t="s">
        <v>37</v>
      </c>
      <c r="H99" s="23" t="s">
        <v>532</v>
      </c>
      <c r="I99" s="23" t="s">
        <v>60</v>
      </c>
      <c r="J99" s="23" t="s">
        <v>805</v>
      </c>
      <c r="K99" s="23">
        <v>18</v>
      </c>
      <c r="L99" s="23">
        <v>5</v>
      </c>
      <c r="M99" s="23">
        <v>2022</v>
      </c>
      <c r="N99" s="23">
        <v>30</v>
      </c>
      <c r="O99" s="23">
        <v>1</v>
      </c>
      <c r="P99" s="23">
        <v>2023</v>
      </c>
      <c r="Q99" s="23" t="s">
        <v>543</v>
      </c>
      <c r="R99" s="8" t="s">
        <v>803</v>
      </c>
      <c r="S99" s="23" t="s">
        <v>801</v>
      </c>
      <c r="T99" s="23"/>
      <c r="U99" s="23"/>
      <c r="V99" s="23"/>
      <c r="W99" s="23"/>
      <c r="X99" s="8"/>
      <c r="Y99" s="76"/>
      <c r="Z99" s="76"/>
      <c r="AA99" s="76"/>
      <c r="AB99" s="23" t="s">
        <v>333</v>
      </c>
      <c r="AC99" s="23">
        <v>8</v>
      </c>
      <c r="AD99" s="23">
        <v>7</v>
      </c>
      <c r="AE99" s="23">
        <v>2022</v>
      </c>
      <c r="AF99" s="8">
        <v>0.5</v>
      </c>
      <c r="AG99" s="88" t="s">
        <v>883</v>
      </c>
      <c r="AH99" s="89"/>
      <c r="AI99" s="90"/>
      <c r="AJ99" s="23" t="s">
        <v>335</v>
      </c>
      <c r="AK99" s="23">
        <v>10</v>
      </c>
      <c r="AL99" s="23">
        <v>10</v>
      </c>
      <c r="AM99" s="23">
        <v>2022</v>
      </c>
      <c r="AN99" s="8">
        <v>0.56540000000000001</v>
      </c>
      <c r="AO99" s="76" t="s">
        <v>818</v>
      </c>
      <c r="AP99" s="76"/>
      <c r="AQ99" s="76"/>
      <c r="AR99" s="30" t="s">
        <v>348</v>
      </c>
      <c r="AS99" s="23">
        <v>11</v>
      </c>
      <c r="AT99" s="23">
        <v>1</v>
      </c>
      <c r="AU99" s="23">
        <v>2023</v>
      </c>
      <c r="AV99" s="32">
        <v>1</v>
      </c>
      <c r="AW99" s="75" t="s">
        <v>884</v>
      </c>
      <c r="AX99" s="75"/>
      <c r="AY99" s="75"/>
    </row>
    <row r="100" spans="1:51" s="10" customFormat="1" ht="83.25" customHeight="1" x14ac:dyDescent="0.25">
      <c r="A100" s="82">
        <v>65</v>
      </c>
      <c r="B100" s="82" t="s">
        <v>531</v>
      </c>
      <c r="C100" s="82">
        <v>18</v>
      </c>
      <c r="D100" s="82">
        <v>5</v>
      </c>
      <c r="E100" s="82">
        <v>2022</v>
      </c>
      <c r="F100" s="83" t="s">
        <v>40</v>
      </c>
      <c r="G100" s="83" t="s">
        <v>37</v>
      </c>
      <c r="H100" s="82" t="s">
        <v>533</v>
      </c>
      <c r="I100" s="82" t="s">
        <v>537</v>
      </c>
      <c r="J100" s="23" t="s">
        <v>534</v>
      </c>
      <c r="K100" s="23">
        <v>18</v>
      </c>
      <c r="L100" s="23">
        <v>5</v>
      </c>
      <c r="M100" s="23">
        <v>2022</v>
      </c>
      <c r="N100" s="23">
        <v>30</v>
      </c>
      <c r="O100" s="23">
        <v>6</v>
      </c>
      <c r="P100" s="23">
        <v>2022</v>
      </c>
      <c r="Q100" s="23" t="s">
        <v>543</v>
      </c>
      <c r="R100" s="23" t="s">
        <v>545</v>
      </c>
      <c r="S100" s="23" t="s">
        <v>545</v>
      </c>
      <c r="T100" s="23"/>
      <c r="U100" s="23"/>
      <c r="V100" s="23"/>
      <c r="W100" s="23"/>
      <c r="X100" s="8"/>
      <c r="Y100" s="76"/>
      <c r="Z100" s="76"/>
      <c r="AA100" s="76"/>
      <c r="AB100" s="23" t="s">
        <v>335</v>
      </c>
      <c r="AC100" s="23">
        <v>8</v>
      </c>
      <c r="AD100" s="23">
        <v>7</v>
      </c>
      <c r="AE100" s="23">
        <v>2022</v>
      </c>
      <c r="AF100" s="8">
        <v>0.25</v>
      </c>
      <c r="AG100" s="88" t="s">
        <v>693</v>
      </c>
      <c r="AH100" s="89"/>
      <c r="AI100" s="90"/>
      <c r="AJ100" s="30" t="s">
        <v>348</v>
      </c>
      <c r="AK100" s="23">
        <v>10</v>
      </c>
      <c r="AL100" s="23">
        <v>10</v>
      </c>
      <c r="AM100" s="23">
        <v>2022</v>
      </c>
      <c r="AN100" s="32">
        <v>1</v>
      </c>
      <c r="AO100" s="76" t="s">
        <v>826</v>
      </c>
      <c r="AP100" s="76"/>
      <c r="AQ100" s="76"/>
      <c r="AR100" s="30" t="s">
        <v>348</v>
      </c>
      <c r="AS100" s="23">
        <v>10</v>
      </c>
      <c r="AT100" s="23">
        <v>10</v>
      </c>
      <c r="AU100" s="23">
        <v>2022</v>
      </c>
      <c r="AV100" s="32">
        <v>1</v>
      </c>
      <c r="AW100" s="76" t="s">
        <v>826</v>
      </c>
      <c r="AX100" s="76"/>
      <c r="AY100" s="76"/>
    </row>
    <row r="101" spans="1:51" s="10" customFormat="1" ht="83.25" customHeight="1" x14ac:dyDescent="0.25">
      <c r="A101" s="82"/>
      <c r="B101" s="82"/>
      <c r="C101" s="82"/>
      <c r="D101" s="82"/>
      <c r="E101" s="82"/>
      <c r="F101" s="83"/>
      <c r="G101" s="83"/>
      <c r="H101" s="82"/>
      <c r="I101" s="82"/>
      <c r="J101" s="23" t="s">
        <v>535</v>
      </c>
      <c r="K101" s="23">
        <v>18</v>
      </c>
      <c r="L101" s="23">
        <v>5</v>
      </c>
      <c r="M101" s="23">
        <v>2022</v>
      </c>
      <c r="N101" s="23">
        <v>15</v>
      </c>
      <c r="O101" s="23">
        <v>7</v>
      </c>
      <c r="P101" s="23">
        <v>2022</v>
      </c>
      <c r="Q101" s="23" t="s">
        <v>543</v>
      </c>
      <c r="R101" s="23" t="s">
        <v>536</v>
      </c>
      <c r="S101" s="23" t="s">
        <v>536</v>
      </c>
      <c r="T101" s="23"/>
      <c r="U101" s="23"/>
      <c r="V101" s="23"/>
      <c r="W101" s="23"/>
      <c r="X101" s="8"/>
      <c r="Y101" s="76"/>
      <c r="Z101" s="76"/>
      <c r="AA101" s="76"/>
      <c r="AB101" s="23" t="s">
        <v>333</v>
      </c>
      <c r="AC101" s="23">
        <v>8</v>
      </c>
      <c r="AD101" s="23">
        <v>7</v>
      </c>
      <c r="AE101" s="23">
        <v>2022</v>
      </c>
      <c r="AF101" s="8">
        <v>0</v>
      </c>
      <c r="AG101" s="88" t="s">
        <v>657</v>
      </c>
      <c r="AH101" s="89"/>
      <c r="AI101" s="90"/>
      <c r="AJ101" s="30" t="s">
        <v>348</v>
      </c>
      <c r="AK101" s="23">
        <v>10</v>
      </c>
      <c r="AL101" s="23">
        <v>10</v>
      </c>
      <c r="AM101" s="23">
        <v>2022</v>
      </c>
      <c r="AN101" s="32">
        <v>1</v>
      </c>
      <c r="AO101" s="76" t="s">
        <v>827</v>
      </c>
      <c r="AP101" s="76"/>
      <c r="AQ101" s="76"/>
      <c r="AR101" s="30" t="s">
        <v>348</v>
      </c>
      <c r="AS101" s="23">
        <v>10</v>
      </c>
      <c r="AT101" s="23">
        <v>10</v>
      </c>
      <c r="AU101" s="23">
        <v>2022</v>
      </c>
      <c r="AV101" s="32">
        <v>1</v>
      </c>
      <c r="AW101" s="76" t="s">
        <v>827</v>
      </c>
      <c r="AX101" s="76"/>
      <c r="AY101" s="76"/>
    </row>
    <row r="102" spans="1:51" s="10" customFormat="1" ht="83.25" customHeight="1" x14ac:dyDescent="0.25">
      <c r="A102" s="82"/>
      <c r="B102" s="82"/>
      <c r="C102" s="82"/>
      <c r="D102" s="82"/>
      <c r="E102" s="82"/>
      <c r="F102" s="83"/>
      <c r="G102" s="83"/>
      <c r="H102" s="82"/>
      <c r="I102" s="23" t="s">
        <v>538</v>
      </c>
      <c r="J102" s="23" t="s">
        <v>539</v>
      </c>
      <c r="K102" s="23">
        <v>18</v>
      </c>
      <c r="L102" s="23">
        <v>5</v>
      </c>
      <c r="M102" s="23">
        <v>2022</v>
      </c>
      <c r="N102" s="23">
        <v>30</v>
      </c>
      <c r="O102" s="23">
        <v>7</v>
      </c>
      <c r="P102" s="23">
        <v>2022</v>
      </c>
      <c r="Q102" s="23" t="s">
        <v>543</v>
      </c>
      <c r="R102" s="23" t="s">
        <v>540</v>
      </c>
      <c r="S102" s="23" t="s">
        <v>540</v>
      </c>
      <c r="T102" s="23"/>
      <c r="U102" s="23"/>
      <c r="V102" s="23"/>
      <c r="W102" s="23"/>
      <c r="X102" s="8"/>
      <c r="Y102" s="76"/>
      <c r="Z102" s="76"/>
      <c r="AA102" s="76"/>
      <c r="AB102" s="23" t="s">
        <v>333</v>
      </c>
      <c r="AC102" s="23">
        <v>8</v>
      </c>
      <c r="AD102" s="23">
        <v>7</v>
      </c>
      <c r="AE102" s="23">
        <v>2022</v>
      </c>
      <c r="AF102" s="8">
        <v>0.5</v>
      </c>
      <c r="AG102" s="88" t="s">
        <v>662</v>
      </c>
      <c r="AH102" s="89"/>
      <c r="AI102" s="90"/>
      <c r="AJ102" s="30" t="s">
        <v>348</v>
      </c>
      <c r="AK102" s="23">
        <v>10</v>
      </c>
      <c r="AL102" s="23">
        <v>10</v>
      </c>
      <c r="AM102" s="23">
        <v>2022</v>
      </c>
      <c r="AN102" s="32">
        <v>1</v>
      </c>
      <c r="AO102" s="76" t="s">
        <v>819</v>
      </c>
      <c r="AP102" s="76"/>
      <c r="AQ102" s="76"/>
      <c r="AR102" s="30" t="s">
        <v>348</v>
      </c>
      <c r="AS102" s="23">
        <v>10</v>
      </c>
      <c r="AT102" s="23">
        <v>10</v>
      </c>
      <c r="AU102" s="23">
        <v>2022</v>
      </c>
      <c r="AV102" s="32">
        <v>1</v>
      </c>
      <c r="AW102" s="76" t="s">
        <v>819</v>
      </c>
      <c r="AX102" s="76"/>
      <c r="AY102" s="76"/>
    </row>
    <row r="103" spans="1:51" s="10" customFormat="1" ht="216" customHeight="1" x14ac:dyDescent="0.25">
      <c r="A103" s="23">
        <v>66</v>
      </c>
      <c r="B103" s="23" t="s">
        <v>585</v>
      </c>
      <c r="C103" s="23">
        <v>8</v>
      </c>
      <c r="D103" s="23">
        <v>8</v>
      </c>
      <c r="E103" s="23">
        <v>2022</v>
      </c>
      <c r="F103" s="24" t="s">
        <v>40</v>
      </c>
      <c r="G103" s="24" t="s">
        <v>586</v>
      </c>
      <c r="H103" s="23" t="s">
        <v>587</v>
      </c>
      <c r="I103" s="23" t="s">
        <v>60</v>
      </c>
      <c r="J103" s="23" t="s">
        <v>588</v>
      </c>
      <c r="K103" s="23">
        <v>8</v>
      </c>
      <c r="L103" s="23">
        <v>8</v>
      </c>
      <c r="M103" s="23">
        <v>2022</v>
      </c>
      <c r="N103" s="23">
        <v>31</v>
      </c>
      <c r="O103" s="23">
        <v>12</v>
      </c>
      <c r="P103" s="23">
        <v>2022</v>
      </c>
      <c r="Q103" s="23" t="s">
        <v>543</v>
      </c>
      <c r="R103" s="23" t="s">
        <v>589</v>
      </c>
      <c r="S103" s="23" t="s">
        <v>589</v>
      </c>
      <c r="T103" s="23"/>
      <c r="U103" s="23"/>
      <c r="V103" s="23"/>
      <c r="W103" s="23"/>
      <c r="X103" s="8"/>
      <c r="Y103" s="76"/>
      <c r="Z103" s="76"/>
      <c r="AA103" s="76"/>
      <c r="AB103" s="23" t="e">
        <f>HLOOKUP(B103,'[1]FT-32'!$A$7:$AI$118,6,TRUE)</f>
        <v>#N/A</v>
      </c>
      <c r="AC103" s="23"/>
      <c r="AD103" s="23"/>
      <c r="AE103" s="23"/>
      <c r="AF103" s="23"/>
      <c r="AG103" s="75"/>
      <c r="AH103" s="75"/>
      <c r="AI103" s="75"/>
      <c r="AJ103" s="23" t="s">
        <v>333</v>
      </c>
      <c r="AK103" s="23">
        <v>10</v>
      </c>
      <c r="AL103" s="23">
        <v>10</v>
      </c>
      <c r="AM103" s="23">
        <v>2022</v>
      </c>
      <c r="AN103" s="8">
        <v>0.33</v>
      </c>
      <c r="AO103" s="76" t="s">
        <v>820</v>
      </c>
      <c r="AP103" s="76"/>
      <c r="AQ103" s="76"/>
      <c r="AR103" s="30" t="s">
        <v>348</v>
      </c>
      <c r="AS103" s="23">
        <v>11</v>
      </c>
      <c r="AT103" s="23">
        <v>1</v>
      </c>
      <c r="AU103" s="23">
        <v>2023</v>
      </c>
      <c r="AV103" s="32">
        <v>1</v>
      </c>
      <c r="AW103" s="75" t="s">
        <v>858</v>
      </c>
      <c r="AX103" s="75"/>
      <c r="AY103" s="75"/>
    </row>
    <row r="104" spans="1:51" s="10" customFormat="1" ht="185.25" customHeight="1" x14ac:dyDescent="0.25">
      <c r="A104" s="82">
        <v>67</v>
      </c>
      <c r="B104" s="82" t="s">
        <v>257</v>
      </c>
      <c r="C104" s="82">
        <v>4</v>
      </c>
      <c r="D104" s="82">
        <v>2</v>
      </c>
      <c r="E104" s="82">
        <v>2022</v>
      </c>
      <c r="F104" s="83" t="s">
        <v>59</v>
      </c>
      <c r="G104" s="83" t="s">
        <v>79</v>
      </c>
      <c r="H104" s="82" t="s">
        <v>256</v>
      </c>
      <c r="I104" s="82" t="s">
        <v>325</v>
      </c>
      <c r="J104" s="23" t="s">
        <v>258</v>
      </c>
      <c r="K104" s="23">
        <v>4</v>
      </c>
      <c r="L104" s="23">
        <v>2</v>
      </c>
      <c r="M104" s="23">
        <v>2022</v>
      </c>
      <c r="N104" s="23">
        <v>30</v>
      </c>
      <c r="O104" s="23">
        <v>3</v>
      </c>
      <c r="P104" s="23">
        <v>2022</v>
      </c>
      <c r="Q104" s="23" t="s">
        <v>259</v>
      </c>
      <c r="R104" s="23" t="s">
        <v>326</v>
      </c>
      <c r="S104" s="23" t="s">
        <v>326</v>
      </c>
      <c r="T104" s="23" t="s">
        <v>348</v>
      </c>
      <c r="U104" s="23">
        <v>7</v>
      </c>
      <c r="V104" s="23">
        <v>4</v>
      </c>
      <c r="W104" s="23">
        <v>2022</v>
      </c>
      <c r="X104" s="8">
        <v>1</v>
      </c>
      <c r="Y104" s="75" t="s">
        <v>370</v>
      </c>
      <c r="Z104" s="75"/>
      <c r="AA104" s="75"/>
      <c r="AB104" s="23" t="s">
        <v>348</v>
      </c>
      <c r="AC104" s="23">
        <v>7</v>
      </c>
      <c r="AD104" s="23">
        <v>4</v>
      </c>
      <c r="AE104" s="23">
        <v>2022</v>
      </c>
      <c r="AF104" s="8">
        <v>1</v>
      </c>
      <c r="AG104" s="75" t="s">
        <v>370</v>
      </c>
      <c r="AH104" s="75"/>
      <c r="AI104" s="75"/>
      <c r="AJ104" s="30" t="s">
        <v>348</v>
      </c>
      <c r="AK104" s="23">
        <v>7</v>
      </c>
      <c r="AL104" s="23">
        <v>4</v>
      </c>
      <c r="AM104" s="23">
        <v>2022</v>
      </c>
      <c r="AN104" s="32">
        <v>1</v>
      </c>
      <c r="AO104" s="75" t="s">
        <v>370</v>
      </c>
      <c r="AP104" s="75"/>
      <c r="AQ104" s="75"/>
      <c r="AR104" s="30" t="s">
        <v>348</v>
      </c>
      <c r="AS104" s="23">
        <v>7</v>
      </c>
      <c r="AT104" s="23">
        <v>4</v>
      </c>
      <c r="AU104" s="23">
        <v>2022</v>
      </c>
      <c r="AV104" s="32">
        <v>1</v>
      </c>
      <c r="AW104" s="75" t="s">
        <v>370</v>
      </c>
      <c r="AX104" s="75"/>
      <c r="AY104" s="75"/>
    </row>
    <row r="105" spans="1:51" s="10" customFormat="1" ht="185.25" customHeight="1" x14ac:dyDescent="0.25">
      <c r="A105" s="82"/>
      <c r="B105" s="82"/>
      <c r="C105" s="82"/>
      <c r="D105" s="82"/>
      <c r="E105" s="82"/>
      <c r="F105" s="83"/>
      <c r="G105" s="83"/>
      <c r="H105" s="82"/>
      <c r="I105" s="82"/>
      <c r="J105" s="23" t="s">
        <v>260</v>
      </c>
      <c r="K105" s="23">
        <v>4</v>
      </c>
      <c r="L105" s="23">
        <v>2</v>
      </c>
      <c r="M105" s="23">
        <v>2022</v>
      </c>
      <c r="N105" s="23">
        <v>30</v>
      </c>
      <c r="O105" s="23">
        <v>5</v>
      </c>
      <c r="P105" s="23">
        <v>2022</v>
      </c>
      <c r="Q105" s="23" t="s">
        <v>259</v>
      </c>
      <c r="R105" s="23" t="s">
        <v>261</v>
      </c>
      <c r="S105" s="23" t="s">
        <v>261</v>
      </c>
      <c r="T105" s="23" t="s">
        <v>333</v>
      </c>
      <c r="U105" s="23">
        <v>7</v>
      </c>
      <c r="V105" s="23">
        <v>4</v>
      </c>
      <c r="W105" s="23">
        <v>2022</v>
      </c>
      <c r="X105" s="8">
        <v>0.3</v>
      </c>
      <c r="Y105" s="75" t="s">
        <v>371</v>
      </c>
      <c r="Z105" s="75"/>
      <c r="AA105" s="75"/>
      <c r="AB105" s="23" t="s">
        <v>333</v>
      </c>
      <c r="AC105" s="23">
        <v>7</v>
      </c>
      <c r="AD105" s="23">
        <v>4</v>
      </c>
      <c r="AE105" s="23">
        <v>2022</v>
      </c>
      <c r="AF105" s="8">
        <v>0.3</v>
      </c>
      <c r="AG105" s="75" t="s">
        <v>371</v>
      </c>
      <c r="AH105" s="75"/>
      <c r="AI105" s="75"/>
      <c r="AJ105" s="30" t="s">
        <v>348</v>
      </c>
      <c r="AK105" s="23">
        <v>7</v>
      </c>
      <c r="AL105" s="23">
        <v>4</v>
      </c>
      <c r="AM105" s="23">
        <v>2022</v>
      </c>
      <c r="AN105" s="32">
        <v>1</v>
      </c>
      <c r="AO105" s="88" t="s">
        <v>638</v>
      </c>
      <c r="AP105" s="89"/>
      <c r="AQ105" s="90"/>
      <c r="AR105" s="30" t="s">
        <v>348</v>
      </c>
      <c r="AS105" s="23">
        <v>7</v>
      </c>
      <c r="AT105" s="23">
        <v>4</v>
      </c>
      <c r="AU105" s="23">
        <v>2022</v>
      </c>
      <c r="AV105" s="32">
        <v>1</v>
      </c>
      <c r="AW105" s="88" t="s">
        <v>638</v>
      </c>
      <c r="AX105" s="89"/>
      <c r="AY105" s="90"/>
    </row>
    <row r="106" spans="1:51" s="10" customFormat="1" ht="108" customHeight="1" x14ac:dyDescent="0.25">
      <c r="A106" s="82">
        <v>68</v>
      </c>
      <c r="B106" s="82" t="s">
        <v>262</v>
      </c>
      <c r="C106" s="82">
        <v>4</v>
      </c>
      <c r="D106" s="82">
        <v>2</v>
      </c>
      <c r="E106" s="82">
        <v>2022</v>
      </c>
      <c r="F106" s="83" t="s">
        <v>59</v>
      </c>
      <c r="G106" s="83" t="s">
        <v>79</v>
      </c>
      <c r="H106" s="82" t="s">
        <v>263</v>
      </c>
      <c r="I106" s="82" t="s">
        <v>325</v>
      </c>
      <c r="J106" s="23" t="s">
        <v>258</v>
      </c>
      <c r="K106" s="23">
        <v>4</v>
      </c>
      <c r="L106" s="23">
        <v>2</v>
      </c>
      <c r="M106" s="23">
        <v>2022</v>
      </c>
      <c r="N106" s="23">
        <v>30</v>
      </c>
      <c r="O106" s="23">
        <v>3</v>
      </c>
      <c r="P106" s="23">
        <v>2022</v>
      </c>
      <c r="Q106" s="23" t="s">
        <v>259</v>
      </c>
      <c r="R106" s="23" t="s">
        <v>326</v>
      </c>
      <c r="S106" s="23" t="s">
        <v>326</v>
      </c>
      <c r="T106" s="23" t="s">
        <v>348</v>
      </c>
      <c r="U106" s="23">
        <v>7</v>
      </c>
      <c r="V106" s="23">
        <v>4</v>
      </c>
      <c r="W106" s="23">
        <v>2022</v>
      </c>
      <c r="X106" s="8">
        <v>1</v>
      </c>
      <c r="Y106" s="75" t="s">
        <v>370</v>
      </c>
      <c r="Z106" s="75"/>
      <c r="AA106" s="75"/>
      <c r="AB106" s="23" t="s">
        <v>348</v>
      </c>
      <c r="AC106" s="23">
        <v>7</v>
      </c>
      <c r="AD106" s="23">
        <v>4</v>
      </c>
      <c r="AE106" s="23">
        <v>2022</v>
      </c>
      <c r="AF106" s="8">
        <v>1</v>
      </c>
      <c r="AG106" s="75" t="s">
        <v>370</v>
      </c>
      <c r="AH106" s="75"/>
      <c r="AI106" s="75"/>
      <c r="AJ106" s="30" t="s">
        <v>348</v>
      </c>
      <c r="AK106" s="23">
        <v>7</v>
      </c>
      <c r="AL106" s="23">
        <v>4</v>
      </c>
      <c r="AM106" s="23">
        <v>2022</v>
      </c>
      <c r="AN106" s="32">
        <v>1</v>
      </c>
      <c r="AO106" s="75" t="s">
        <v>370</v>
      </c>
      <c r="AP106" s="75"/>
      <c r="AQ106" s="75"/>
      <c r="AR106" s="30" t="s">
        <v>348</v>
      </c>
      <c r="AS106" s="23">
        <v>7</v>
      </c>
      <c r="AT106" s="23">
        <v>4</v>
      </c>
      <c r="AU106" s="23">
        <v>2022</v>
      </c>
      <c r="AV106" s="32">
        <v>1</v>
      </c>
      <c r="AW106" s="75" t="s">
        <v>370</v>
      </c>
      <c r="AX106" s="75"/>
      <c r="AY106" s="75"/>
    </row>
    <row r="107" spans="1:51" s="10" customFormat="1" ht="98.1" customHeight="1" x14ac:dyDescent="0.25">
      <c r="A107" s="82"/>
      <c r="B107" s="82"/>
      <c r="C107" s="82"/>
      <c r="D107" s="82"/>
      <c r="E107" s="82"/>
      <c r="F107" s="83"/>
      <c r="G107" s="83"/>
      <c r="H107" s="82"/>
      <c r="I107" s="82"/>
      <c r="J107" s="23" t="s">
        <v>260</v>
      </c>
      <c r="K107" s="23">
        <v>4</v>
      </c>
      <c r="L107" s="23">
        <v>2</v>
      </c>
      <c r="M107" s="23">
        <v>2022</v>
      </c>
      <c r="N107" s="23">
        <v>30</v>
      </c>
      <c r="O107" s="23">
        <v>5</v>
      </c>
      <c r="P107" s="23">
        <v>2022</v>
      </c>
      <c r="Q107" s="23" t="s">
        <v>259</v>
      </c>
      <c r="R107" s="23" t="s">
        <v>261</v>
      </c>
      <c r="S107" s="23" t="s">
        <v>261</v>
      </c>
      <c r="T107" s="23" t="s">
        <v>333</v>
      </c>
      <c r="U107" s="23">
        <v>7</v>
      </c>
      <c r="V107" s="23">
        <v>4</v>
      </c>
      <c r="W107" s="23">
        <v>2022</v>
      </c>
      <c r="X107" s="8">
        <v>0.3</v>
      </c>
      <c r="Y107" s="75" t="s">
        <v>372</v>
      </c>
      <c r="Z107" s="75"/>
      <c r="AA107" s="75"/>
      <c r="AB107" s="23" t="s">
        <v>348</v>
      </c>
      <c r="AC107" s="23">
        <v>7</v>
      </c>
      <c r="AD107" s="23">
        <v>7</v>
      </c>
      <c r="AE107" s="23">
        <v>2022</v>
      </c>
      <c r="AF107" s="8">
        <v>1</v>
      </c>
      <c r="AG107" s="88" t="s">
        <v>638</v>
      </c>
      <c r="AH107" s="89"/>
      <c r="AI107" s="90"/>
      <c r="AJ107" s="30" t="s">
        <v>348</v>
      </c>
      <c r="AK107" s="23">
        <v>7</v>
      </c>
      <c r="AL107" s="23">
        <v>7</v>
      </c>
      <c r="AM107" s="23">
        <v>2022</v>
      </c>
      <c r="AN107" s="32">
        <v>1</v>
      </c>
      <c r="AO107" s="88" t="s">
        <v>638</v>
      </c>
      <c r="AP107" s="89"/>
      <c r="AQ107" s="90"/>
      <c r="AR107" s="30" t="s">
        <v>348</v>
      </c>
      <c r="AS107" s="23">
        <v>7</v>
      </c>
      <c r="AT107" s="23">
        <v>7</v>
      </c>
      <c r="AU107" s="23">
        <v>2022</v>
      </c>
      <c r="AV107" s="32">
        <v>1</v>
      </c>
      <c r="AW107" s="88" t="s">
        <v>638</v>
      </c>
      <c r="AX107" s="89"/>
      <c r="AY107" s="90"/>
    </row>
    <row r="108" spans="1:51" s="10" customFormat="1" ht="112.5" customHeight="1" x14ac:dyDescent="0.25">
      <c r="A108" s="84">
        <v>69</v>
      </c>
      <c r="B108" s="84" t="s">
        <v>551</v>
      </c>
      <c r="C108" s="84">
        <v>22</v>
      </c>
      <c r="D108" s="84">
        <v>6</v>
      </c>
      <c r="E108" s="84">
        <v>2022</v>
      </c>
      <c r="F108" s="86" t="s">
        <v>59</v>
      </c>
      <c r="G108" s="86" t="s">
        <v>552</v>
      </c>
      <c r="H108" s="84" t="s">
        <v>553</v>
      </c>
      <c r="I108" s="84" t="s">
        <v>60</v>
      </c>
      <c r="J108" s="23" t="s">
        <v>564</v>
      </c>
      <c r="K108" s="23">
        <v>22</v>
      </c>
      <c r="L108" s="23">
        <v>6</v>
      </c>
      <c r="M108" s="23">
        <v>2022</v>
      </c>
      <c r="N108" s="23">
        <v>31</v>
      </c>
      <c r="O108" s="23">
        <v>7</v>
      </c>
      <c r="P108" s="23">
        <v>2022</v>
      </c>
      <c r="Q108" s="23" t="s">
        <v>44</v>
      </c>
      <c r="R108" s="23" t="s">
        <v>565</v>
      </c>
      <c r="S108" s="23" t="s">
        <v>565</v>
      </c>
      <c r="T108" s="23"/>
      <c r="U108" s="23"/>
      <c r="V108" s="23"/>
      <c r="W108" s="23"/>
      <c r="X108" s="8"/>
      <c r="Y108" s="75"/>
      <c r="Z108" s="75"/>
      <c r="AA108" s="75"/>
      <c r="AB108" s="23" t="s">
        <v>348</v>
      </c>
      <c r="AC108" s="23">
        <v>7</v>
      </c>
      <c r="AD108" s="23">
        <v>7</v>
      </c>
      <c r="AE108" s="23">
        <v>2022</v>
      </c>
      <c r="AF108" s="8">
        <v>1</v>
      </c>
      <c r="AG108" s="75" t="s">
        <v>639</v>
      </c>
      <c r="AH108" s="75"/>
      <c r="AI108" s="75"/>
      <c r="AJ108" s="30" t="s">
        <v>348</v>
      </c>
      <c r="AK108" s="23">
        <v>7</v>
      </c>
      <c r="AL108" s="23">
        <v>7</v>
      </c>
      <c r="AM108" s="23">
        <v>2022</v>
      </c>
      <c r="AN108" s="32">
        <v>1</v>
      </c>
      <c r="AO108" s="75" t="s">
        <v>639</v>
      </c>
      <c r="AP108" s="75"/>
      <c r="AQ108" s="75"/>
      <c r="AR108" s="30" t="s">
        <v>348</v>
      </c>
      <c r="AS108" s="23">
        <v>7</v>
      </c>
      <c r="AT108" s="23">
        <v>7</v>
      </c>
      <c r="AU108" s="23">
        <v>2022</v>
      </c>
      <c r="AV108" s="32">
        <v>1</v>
      </c>
      <c r="AW108" s="75" t="s">
        <v>639</v>
      </c>
      <c r="AX108" s="75"/>
      <c r="AY108" s="75"/>
    </row>
    <row r="109" spans="1:51" s="10" customFormat="1" ht="225.6" customHeight="1" x14ac:dyDescent="0.25">
      <c r="A109" s="94"/>
      <c r="B109" s="94"/>
      <c r="C109" s="94"/>
      <c r="D109" s="94"/>
      <c r="E109" s="94"/>
      <c r="F109" s="95"/>
      <c r="G109" s="95"/>
      <c r="H109" s="94"/>
      <c r="I109" s="94"/>
      <c r="J109" s="23" t="s">
        <v>554</v>
      </c>
      <c r="K109" s="23">
        <v>22</v>
      </c>
      <c r="L109" s="23">
        <v>6</v>
      </c>
      <c r="M109" s="23">
        <v>2022</v>
      </c>
      <c r="N109" s="23">
        <v>30</v>
      </c>
      <c r="O109" s="23">
        <v>8</v>
      </c>
      <c r="P109" s="23">
        <v>2022</v>
      </c>
      <c r="Q109" s="23" t="s">
        <v>44</v>
      </c>
      <c r="R109" s="23" t="s">
        <v>557</v>
      </c>
      <c r="S109" s="23" t="s">
        <v>557</v>
      </c>
      <c r="T109" s="23"/>
      <c r="U109" s="23"/>
      <c r="V109" s="23"/>
      <c r="W109" s="23"/>
      <c r="X109" s="8"/>
      <c r="Y109" s="75"/>
      <c r="Z109" s="75"/>
      <c r="AA109" s="75"/>
      <c r="AB109" s="23" t="s">
        <v>348</v>
      </c>
      <c r="AC109" s="23">
        <v>7</v>
      </c>
      <c r="AD109" s="23">
        <v>7</v>
      </c>
      <c r="AE109" s="23">
        <v>2022</v>
      </c>
      <c r="AF109" s="8">
        <v>1</v>
      </c>
      <c r="AG109" s="75" t="s">
        <v>640</v>
      </c>
      <c r="AH109" s="75"/>
      <c r="AI109" s="75"/>
      <c r="AJ109" s="30" t="s">
        <v>348</v>
      </c>
      <c r="AK109" s="23">
        <v>7</v>
      </c>
      <c r="AL109" s="23">
        <v>7</v>
      </c>
      <c r="AM109" s="23">
        <v>2022</v>
      </c>
      <c r="AN109" s="32">
        <v>1</v>
      </c>
      <c r="AO109" s="75" t="s">
        <v>640</v>
      </c>
      <c r="AP109" s="75"/>
      <c r="AQ109" s="75"/>
      <c r="AR109" s="30" t="s">
        <v>348</v>
      </c>
      <c r="AS109" s="23">
        <v>7</v>
      </c>
      <c r="AT109" s="23">
        <v>7</v>
      </c>
      <c r="AU109" s="23">
        <v>2022</v>
      </c>
      <c r="AV109" s="32">
        <v>1</v>
      </c>
      <c r="AW109" s="75" t="s">
        <v>640</v>
      </c>
      <c r="AX109" s="75"/>
      <c r="AY109" s="75"/>
    </row>
    <row r="110" spans="1:51" s="10" customFormat="1" ht="231.75" customHeight="1" x14ac:dyDescent="0.25">
      <c r="A110" s="85"/>
      <c r="B110" s="85"/>
      <c r="C110" s="85"/>
      <c r="D110" s="85"/>
      <c r="E110" s="85"/>
      <c r="F110" s="87"/>
      <c r="G110" s="87"/>
      <c r="H110" s="85"/>
      <c r="I110" s="85"/>
      <c r="J110" s="23" t="s">
        <v>555</v>
      </c>
      <c r="K110" s="23">
        <v>22</v>
      </c>
      <c r="L110" s="23">
        <v>6</v>
      </c>
      <c r="M110" s="23">
        <v>2022</v>
      </c>
      <c r="N110" s="23">
        <v>30</v>
      </c>
      <c r="O110" s="23">
        <v>11</v>
      </c>
      <c r="P110" s="23">
        <v>2022</v>
      </c>
      <c r="Q110" s="23" t="s">
        <v>556</v>
      </c>
      <c r="R110" s="23" t="s">
        <v>558</v>
      </c>
      <c r="S110" s="23" t="s">
        <v>558</v>
      </c>
      <c r="T110" s="23"/>
      <c r="U110" s="23"/>
      <c r="V110" s="23"/>
      <c r="W110" s="23"/>
      <c r="X110" s="8"/>
      <c r="Y110" s="75"/>
      <c r="Z110" s="75"/>
      <c r="AA110" s="75"/>
      <c r="AB110" s="23" t="s">
        <v>333</v>
      </c>
      <c r="AC110" s="23">
        <v>7</v>
      </c>
      <c r="AD110" s="23">
        <v>7</v>
      </c>
      <c r="AE110" s="23">
        <v>2022</v>
      </c>
      <c r="AF110" s="8">
        <v>0</v>
      </c>
      <c r="AG110" s="75" t="s">
        <v>630</v>
      </c>
      <c r="AH110" s="75"/>
      <c r="AI110" s="75"/>
      <c r="AJ110" s="23" t="s">
        <v>333</v>
      </c>
      <c r="AK110" s="23">
        <v>6</v>
      </c>
      <c r="AL110" s="23">
        <v>10</v>
      </c>
      <c r="AM110" s="23">
        <v>2022</v>
      </c>
      <c r="AN110" s="8">
        <v>0.5</v>
      </c>
      <c r="AO110" s="75" t="s">
        <v>785</v>
      </c>
      <c r="AP110" s="75"/>
      <c r="AQ110" s="75"/>
      <c r="AR110" s="30" t="s">
        <v>348</v>
      </c>
      <c r="AS110" s="23">
        <v>6</v>
      </c>
      <c r="AT110" s="23">
        <v>1</v>
      </c>
      <c r="AU110" s="23">
        <v>2023</v>
      </c>
      <c r="AV110" s="32">
        <v>1</v>
      </c>
      <c r="AW110" s="75" t="s">
        <v>885</v>
      </c>
      <c r="AX110" s="75"/>
      <c r="AY110" s="75"/>
    </row>
    <row r="111" spans="1:51" s="10" customFormat="1" ht="157.5" customHeight="1" x14ac:dyDescent="0.25">
      <c r="A111" s="84">
        <v>70</v>
      </c>
      <c r="B111" s="84" t="s">
        <v>559</v>
      </c>
      <c r="C111" s="84">
        <v>24</v>
      </c>
      <c r="D111" s="84">
        <v>6</v>
      </c>
      <c r="E111" s="84">
        <v>2022</v>
      </c>
      <c r="F111" s="86" t="s">
        <v>59</v>
      </c>
      <c r="G111" s="86" t="s">
        <v>501</v>
      </c>
      <c r="H111" s="84" t="s">
        <v>566</v>
      </c>
      <c r="I111" s="84" t="s">
        <v>60</v>
      </c>
      <c r="J111" s="23" t="s">
        <v>568</v>
      </c>
      <c r="K111" s="23">
        <v>24</v>
      </c>
      <c r="L111" s="23">
        <v>6</v>
      </c>
      <c r="M111" s="23">
        <v>2022</v>
      </c>
      <c r="N111" s="23">
        <v>31</v>
      </c>
      <c r="O111" s="23">
        <v>12</v>
      </c>
      <c r="P111" s="23">
        <v>2022</v>
      </c>
      <c r="Q111" s="23" t="s">
        <v>44</v>
      </c>
      <c r="R111" s="23" t="s">
        <v>567</v>
      </c>
      <c r="S111" s="23" t="s">
        <v>567</v>
      </c>
      <c r="T111" s="23"/>
      <c r="U111" s="23"/>
      <c r="V111" s="23"/>
      <c r="W111" s="23"/>
      <c r="X111" s="8"/>
      <c r="Y111" s="75"/>
      <c r="Z111" s="75"/>
      <c r="AA111" s="75"/>
      <c r="AB111" s="23" t="s">
        <v>333</v>
      </c>
      <c r="AC111" s="23">
        <v>7</v>
      </c>
      <c r="AD111" s="23">
        <v>7</v>
      </c>
      <c r="AE111" s="23">
        <v>2022</v>
      </c>
      <c r="AF111" s="8">
        <v>0</v>
      </c>
      <c r="AG111" s="75" t="s">
        <v>630</v>
      </c>
      <c r="AH111" s="75"/>
      <c r="AI111" s="75"/>
      <c r="AJ111" s="23" t="s">
        <v>333</v>
      </c>
      <c r="AK111" s="23">
        <v>6</v>
      </c>
      <c r="AL111" s="23">
        <v>10</v>
      </c>
      <c r="AM111" s="23">
        <v>2022</v>
      </c>
      <c r="AN111" s="8">
        <v>0.5</v>
      </c>
      <c r="AO111" s="75" t="s">
        <v>786</v>
      </c>
      <c r="AP111" s="75"/>
      <c r="AQ111" s="75"/>
      <c r="AR111" s="30" t="s">
        <v>348</v>
      </c>
      <c r="AS111" s="23">
        <v>6</v>
      </c>
      <c r="AT111" s="23">
        <v>1</v>
      </c>
      <c r="AU111" s="23">
        <v>2023</v>
      </c>
      <c r="AV111" s="32">
        <v>1</v>
      </c>
      <c r="AW111" s="76" t="s">
        <v>846</v>
      </c>
      <c r="AX111" s="76"/>
      <c r="AY111" s="76"/>
    </row>
    <row r="112" spans="1:51" s="10" customFormat="1" ht="153.75" customHeight="1" x14ac:dyDescent="0.25">
      <c r="A112" s="85"/>
      <c r="B112" s="85"/>
      <c r="C112" s="85"/>
      <c r="D112" s="85"/>
      <c r="E112" s="85"/>
      <c r="F112" s="87"/>
      <c r="G112" s="87"/>
      <c r="H112" s="85"/>
      <c r="I112" s="85"/>
      <c r="J112" s="23" t="s">
        <v>569</v>
      </c>
      <c r="K112" s="23">
        <v>24</v>
      </c>
      <c r="L112" s="23">
        <v>6</v>
      </c>
      <c r="M112" s="23">
        <v>2022</v>
      </c>
      <c r="N112" s="23">
        <v>31</v>
      </c>
      <c r="O112" s="23">
        <v>12</v>
      </c>
      <c r="P112" s="23">
        <v>2022</v>
      </c>
      <c r="Q112" s="23" t="s">
        <v>560</v>
      </c>
      <c r="R112" s="23" t="s">
        <v>567</v>
      </c>
      <c r="S112" s="23" t="s">
        <v>567</v>
      </c>
      <c r="T112" s="23"/>
      <c r="U112" s="23"/>
      <c r="V112" s="23"/>
      <c r="W112" s="23"/>
      <c r="X112" s="8"/>
      <c r="Y112" s="75"/>
      <c r="Z112" s="75"/>
      <c r="AA112" s="75"/>
      <c r="AB112" s="23" t="s">
        <v>333</v>
      </c>
      <c r="AC112" s="23">
        <v>7</v>
      </c>
      <c r="AD112" s="23">
        <v>7</v>
      </c>
      <c r="AE112" s="23">
        <v>2022</v>
      </c>
      <c r="AF112" s="8">
        <v>0</v>
      </c>
      <c r="AG112" s="75" t="s">
        <v>630</v>
      </c>
      <c r="AH112" s="75"/>
      <c r="AI112" s="75"/>
      <c r="AJ112" s="23" t="s">
        <v>333</v>
      </c>
      <c r="AK112" s="23">
        <v>12</v>
      </c>
      <c r="AL112" s="23">
        <v>10</v>
      </c>
      <c r="AM112" s="23">
        <v>2022</v>
      </c>
      <c r="AN112" s="8">
        <v>0.5</v>
      </c>
      <c r="AO112" s="75" t="s">
        <v>787</v>
      </c>
      <c r="AP112" s="75"/>
      <c r="AQ112" s="75"/>
      <c r="AR112" s="30" t="s">
        <v>348</v>
      </c>
      <c r="AS112" s="23">
        <v>6</v>
      </c>
      <c r="AT112" s="23">
        <v>1</v>
      </c>
      <c r="AU112" s="23">
        <v>2023</v>
      </c>
      <c r="AV112" s="32">
        <v>1</v>
      </c>
      <c r="AW112" s="76" t="s">
        <v>846</v>
      </c>
      <c r="AX112" s="76"/>
      <c r="AY112" s="76"/>
    </row>
    <row r="113" spans="1:51" s="10" customFormat="1" ht="105" customHeight="1" x14ac:dyDescent="0.25">
      <c r="A113" s="82">
        <v>71</v>
      </c>
      <c r="B113" s="82" t="s">
        <v>264</v>
      </c>
      <c r="C113" s="82">
        <v>21</v>
      </c>
      <c r="D113" s="82">
        <v>1</v>
      </c>
      <c r="E113" s="82">
        <v>2022</v>
      </c>
      <c r="F113" s="83" t="s">
        <v>265</v>
      </c>
      <c r="G113" s="83" t="s">
        <v>79</v>
      </c>
      <c r="H113" s="82" t="s">
        <v>266</v>
      </c>
      <c r="I113" s="82" t="s">
        <v>60</v>
      </c>
      <c r="J113" s="23" t="s">
        <v>267</v>
      </c>
      <c r="K113" s="23">
        <v>21</v>
      </c>
      <c r="L113" s="23">
        <v>1</v>
      </c>
      <c r="M113" s="23">
        <v>2022</v>
      </c>
      <c r="N113" s="23">
        <v>31</v>
      </c>
      <c r="O113" s="23">
        <v>8</v>
      </c>
      <c r="P113" s="23">
        <v>2022</v>
      </c>
      <c r="Q113" s="23" t="s">
        <v>268</v>
      </c>
      <c r="R113" s="23" t="s">
        <v>331</v>
      </c>
      <c r="S113" s="23" t="s">
        <v>331</v>
      </c>
      <c r="T113" s="23" t="s">
        <v>333</v>
      </c>
      <c r="U113" s="23">
        <v>6</v>
      </c>
      <c r="V113" s="23">
        <v>4</v>
      </c>
      <c r="W113" s="23">
        <v>2022</v>
      </c>
      <c r="X113" s="8">
        <v>0.1</v>
      </c>
      <c r="Y113" s="75" t="s">
        <v>373</v>
      </c>
      <c r="Z113" s="75"/>
      <c r="AA113" s="75"/>
      <c r="AB113" s="23" t="s">
        <v>335</v>
      </c>
      <c r="AC113" s="23">
        <v>8</v>
      </c>
      <c r="AD113" s="23">
        <v>6</v>
      </c>
      <c r="AE113" s="23">
        <v>2022</v>
      </c>
      <c r="AF113" s="8">
        <v>0.5</v>
      </c>
      <c r="AG113" s="75" t="s">
        <v>631</v>
      </c>
      <c r="AH113" s="75"/>
      <c r="AI113" s="75"/>
      <c r="AJ113" s="30" t="s">
        <v>348</v>
      </c>
      <c r="AK113" s="23">
        <v>6</v>
      </c>
      <c r="AL113" s="23">
        <v>10</v>
      </c>
      <c r="AM113" s="23">
        <v>2022</v>
      </c>
      <c r="AN113" s="32">
        <v>1</v>
      </c>
      <c r="AO113" s="77" t="s">
        <v>821</v>
      </c>
      <c r="AP113" s="78"/>
      <c r="AQ113" s="79"/>
      <c r="AR113" s="30" t="s">
        <v>348</v>
      </c>
      <c r="AS113" s="23">
        <v>6</v>
      </c>
      <c r="AT113" s="23">
        <v>10</v>
      </c>
      <c r="AU113" s="23">
        <v>2022</v>
      </c>
      <c r="AV113" s="32">
        <v>1</v>
      </c>
      <c r="AW113" s="77" t="s">
        <v>821</v>
      </c>
      <c r="AX113" s="78"/>
      <c r="AY113" s="79"/>
    </row>
    <row r="114" spans="1:51" s="10" customFormat="1" ht="105" customHeight="1" x14ac:dyDescent="0.25">
      <c r="A114" s="82"/>
      <c r="B114" s="82"/>
      <c r="C114" s="82"/>
      <c r="D114" s="82"/>
      <c r="E114" s="82"/>
      <c r="F114" s="83"/>
      <c r="G114" s="83"/>
      <c r="H114" s="82"/>
      <c r="I114" s="82"/>
      <c r="J114" s="23" t="s">
        <v>407</v>
      </c>
      <c r="K114" s="23">
        <v>21</v>
      </c>
      <c r="L114" s="23">
        <v>1</v>
      </c>
      <c r="M114" s="23">
        <v>2022</v>
      </c>
      <c r="N114" s="23">
        <v>31</v>
      </c>
      <c r="O114" s="23">
        <v>3</v>
      </c>
      <c r="P114" s="23">
        <v>2022</v>
      </c>
      <c r="Q114" s="23" t="s">
        <v>268</v>
      </c>
      <c r="R114" s="23" t="s">
        <v>269</v>
      </c>
      <c r="S114" s="23" t="s">
        <v>269</v>
      </c>
      <c r="T114" s="23" t="s">
        <v>333</v>
      </c>
      <c r="U114" s="23">
        <v>6</v>
      </c>
      <c r="V114" s="23">
        <v>4</v>
      </c>
      <c r="W114" s="23">
        <v>2022</v>
      </c>
      <c r="X114" s="8">
        <v>0.5</v>
      </c>
      <c r="Y114" s="75" t="s">
        <v>374</v>
      </c>
      <c r="Z114" s="75"/>
      <c r="AA114" s="75"/>
      <c r="AB114" s="23" t="s">
        <v>335</v>
      </c>
      <c r="AC114" s="23">
        <v>8</v>
      </c>
      <c r="AD114" s="23">
        <v>6</v>
      </c>
      <c r="AE114" s="23">
        <v>2022</v>
      </c>
      <c r="AF114" s="8">
        <v>0.75</v>
      </c>
      <c r="AG114" s="75" t="s">
        <v>663</v>
      </c>
      <c r="AH114" s="75"/>
      <c r="AI114" s="75"/>
      <c r="AJ114" s="23" t="s">
        <v>765</v>
      </c>
      <c r="AK114" s="23">
        <v>6</v>
      </c>
      <c r="AL114" s="23">
        <v>10</v>
      </c>
      <c r="AM114" s="23">
        <v>2022</v>
      </c>
      <c r="AN114" s="8">
        <v>1</v>
      </c>
      <c r="AO114" s="75" t="s">
        <v>788</v>
      </c>
      <c r="AP114" s="75"/>
      <c r="AQ114" s="75"/>
      <c r="AR114" s="33" t="s">
        <v>765</v>
      </c>
      <c r="AS114" s="23">
        <v>6</v>
      </c>
      <c r="AT114" s="23">
        <v>10</v>
      </c>
      <c r="AU114" s="23">
        <v>2022</v>
      </c>
      <c r="AV114" s="28">
        <v>1</v>
      </c>
      <c r="AW114" s="75" t="s">
        <v>788</v>
      </c>
      <c r="AX114" s="75"/>
      <c r="AY114" s="75"/>
    </row>
    <row r="115" spans="1:51" s="10" customFormat="1" ht="98.1" customHeight="1" x14ac:dyDescent="0.25">
      <c r="A115" s="23">
        <v>72</v>
      </c>
      <c r="B115" s="23" t="s">
        <v>271</v>
      </c>
      <c r="C115" s="23">
        <v>21</v>
      </c>
      <c r="D115" s="23">
        <v>1</v>
      </c>
      <c r="E115" s="23">
        <v>2022</v>
      </c>
      <c r="F115" s="24" t="s">
        <v>265</v>
      </c>
      <c r="G115" s="24" t="s">
        <v>79</v>
      </c>
      <c r="H115" s="23" t="s">
        <v>270</v>
      </c>
      <c r="I115" s="23" t="s">
        <v>60</v>
      </c>
      <c r="J115" s="23" t="s">
        <v>327</v>
      </c>
      <c r="K115" s="23">
        <v>21</v>
      </c>
      <c r="L115" s="23">
        <v>1</v>
      </c>
      <c r="M115" s="23">
        <v>2022</v>
      </c>
      <c r="N115" s="23">
        <v>31</v>
      </c>
      <c r="O115" s="23">
        <v>8</v>
      </c>
      <c r="P115" s="23">
        <v>2022</v>
      </c>
      <c r="Q115" s="23" t="s">
        <v>268</v>
      </c>
      <c r="R115" s="23" t="s">
        <v>273</v>
      </c>
      <c r="S115" s="23" t="s">
        <v>272</v>
      </c>
      <c r="T115" s="23" t="s">
        <v>333</v>
      </c>
      <c r="U115" s="23">
        <v>6</v>
      </c>
      <c r="V115" s="23">
        <v>4</v>
      </c>
      <c r="W115" s="23">
        <v>2022</v>
      </c>
      <c r="X115" s="8">
        <v>0.5</v>
      </c>
      <c r="Y115" s="75" t="s">
        <v>375</v>
      </c>
      <c r="Z115" s="75"/>
      <c r="AA115" s="75"/>
      <c r="AB115" s="23" t="s">
        <v>335</v>
      </c>
      <c r="AC115" s="23">
        <v>8</v>
      </c>
      <c r="AD115" s="23">
        <v>7</v>
      </c>
      <c r="AE115" s="23">
        <v>2022</v>
      </c>
      <c r="AF115" s="8">
        <v>0.9</v>
      </c>
      <c r="AG115" s="75" t="s">
        <v>632</v>
      </c>
      <c r="AH115" s="75"/>
      <c r="AI115" s="75"/>
      <c r="AJ115" s="30" t="s">
        <v>348</v>
      </c>
      <c r="AK115" s="23">
        <v>6</v>
      </c>
      <c r="AL115" s="23">
        <v>10</v>
      </c>
      <c r="AM115" s="23">
        <v>2022</v>
      </c>
      <c r="AN115" s="32">
        <v>1</v>
      </c>
      <c r="AO115" s="77" t="s">
        <v>789</v>
      </c>
      <c r="AP115" s="78"/>
      <c r="AQ115" s="79"/>
      <c r="AR115" s="30" t="s">
        <v>348</v>
      </c>
      <c r="AS115" s="23">
        <v>6</v>
      </c>
      <c r="AT115" s="23">
        <v>10</v>
      </c>
      <c r="AU115" s="23">
        <v>2022</v>
      </c>
      <c r="AV115" s="32">
        <v>1</v>
      </c>
      <c r="AW115" s="77" t="s">
        <v>789</v>
      </c>
      <c r="AX115" s="78"/>
      <c r="AY115" s="79"/>
    </row>
    <row r="116" spans="1:51" s="10" customFormat="1" ht="153" customHeight="1" x14ac:dyDescent="0.25">
      <c r="A116" s="23">
        <v>73</v>
      </c>
      <c r="B116" s="23" t="s">
        <v>381</v>
      </c>
      <c r="C116" s="23">
        <v>16</v>
      </c>
      <c r="D116" s="23">
        <v>5</v>
      </c>
      <c r="E116" s="23">
        <v>2022</v>
      </c>
      <c r="F116" s="24" t="s">
        <v>380</v>
      </c>
      <c r="G116" s="24" t="s">
        <v>37</v>
      </c>
      <c r="H116" s="23" t="s">
        <v>382</v>
      </c>
      <c r="I116" s="23" t="s">
        <v>410</v>
      </c>
      <c r="J116" s="23" t="s">
        <v>911</v>
      </c>
      <c r="K116" s="53"/>
      <c r="L116" s="53"/>
      <c r="M116" s="23">
        <v>2022</v>
      </c>
      <c r="N116" s="23">
        <v>20</v>
      </c>
      <c r="O116" s="23">
        <v>12</v>
      </c>
      <c r="P116" s="23">
        <v>2022</v>
      </c>
      <c r="Q116" s="23" t="s">
        <v>477</v>
      </c>
      <c r="R116" s="23" t="s">
        <v>383</v>
      </c>
      <c r="S116" s="23" t="s">
        <v>383</v>
      </c>
      <c r="T116" s="23"/>
      <c r="U116" s="23"/>
      <c r="V116" s="23"/>
      <c r="W116" s="23"/>
      <c r="X116" s="23"/>
      <c r="Y116" s="82"/>
      <c r="Z116" s="82"/>
      <c r="AA116" s="82"/>
      <c r="AB116" s="23" t="s">
        <v>333</v>
      </c>
      <c r="AC116" s="23">
        <v>7</v>
      </c>
      <c r="AD116" s="23">
        <v>7</v>
      </c>
      <c r="AE116" s="23">
        <v>2022</v>
      </c>
      <c r="AF116" s="8">
        <v>0</v>
      </c>
      <c r="AG116" s="75" t="s">
        <v>633</v>
      </c>
      <c r="AH116" s="75"/>
      <c r="AI116" s="75"/>
      <c r="AJ116" s="23" t="s">
        <v>333</v>
      </c>
      <c r="AK116" s="23">
        <v>10</v>
      </c>
      <c r="AL116" s="23">
        <v>10</v>
      </c>
      <c r="AM116" s="23">
        <v>2022</v>
      </c>
      <c r="AN116" s="8">
        <v>0.33</v>
      </c>
      <c r="AO116" s="76" t="s">
        <v>790</v>
      </c>
      <c r="AP116" s="76"/>
      <c r="AQ116" s="76"/>
      <c r="AR116" s="30" t="s">
        <v>348</v>
      </c>
      <c r="AS116" s="23">
        <v>10</v>
      </c>
      <c r="AT116" s="23">
        <v>1</v>
      </c>
      <c r="AU116" s="23">
        <v>2023</v>
      </c>
      <c r="AV116" s="32">
        <v>1</v>
      </c>
      <c r="AW116" s="76" t="s">
        <v>886</v>
      </c>
      <c r="AX116" s="76"/>
      <c r="AY116" s="76"/>
    </row>
    <row r="117" spans="1:51" s="10" customFormat="1" ht="192" customHeight="1" x14ac:dyDescent="0.25">
      <c r="A117" s="82">
        <v>74</v>
      </c>
      <c r="B117" s="82" t="s">
        <v>475</v>
      </c>
      <c r="C117" s="82">
        <v>2</v>
      </c>
      <c r="D117" s="82">
        <v>6</v>
      </c>
      <c r="E117" s="82">
        <v>2022</v>
      </c>
      <c r="F117" s="83" t="s">
        <v>380</v>
      </c>
      <c r="G117" s="83" t="s">
        <v>37</v>
      </c>
      <c r="H117" s="103" t="s">
        <v>549</v>
      </c>
      <c r="I117" s="82" t="s">
        <v>476</v>
      </c>
      <c r="J117" s="23" t="s">
        <v>479</v>
      </c>
      <c r="K117" s="23">
        <v>2</v>
      </c>
      <c r="L117" s="23">
        <v>6</v>
      </c>
      <c r="M117" s="23">
        <v>2022</v>
      </c>
      <c r="N117" s="23">
        <v>31</v>
      </c>
      <c r="O117" s="23">
        <v>12</v>
      </c>
      <c r="P117" s="23">
        <v>2022</v>
      </c>
      <c r="Q117" s="23" t="s">
        <v>477</v>
      </c>
      <c r="R117" s="23" t="s">
        <v>480</v>
      </c>
      <c r="S117" s="23" t="s">
        <v>481</v>
      </c>
      <c r="T117" s="23"/>
      <c r="U117" s="23"/>
      <c r="V117" s="23"/>
      <c r="W117" s="23"/>
      <c r="X117" s="23"/>
      <c r="Y117" s="82"/>
      <c r="Z117" s="82"/>
      <c r="AA117" s="82"/>
      <c r="AB117" s="23" t="s">
        <v>333</v>
      </c>
      <c r="AC117" s="23">
        <v>7</v>
      </c>
      <c r="AD117" s="23">
        <v>7</v>
      </c>
      <c r="AE117" s="23">
        <v>2022</v>
      </c>
      <c r="AF117" s="8">
        <v>0</v>
      </c>
      <c r="AG117" s="75" t="s">
        <v>633</v>
      </c>
      <c r="AH117" s="75"/>
      <c r="AI117" s="75"/>
      <c r="AJ117" s="30" t="s">
        <v>348</v>
      </c>
      <c r="AK117" s="23">
        <v>10</v>
      </c>
      <c r="AL117" s="23">
        <v>10</v>
      </c>
      <c r="AM117" s="23">
        <v>2022</v>
      </c>
      <c r="AN117" s="32">
        <v>1</v>
      </c>
      <c r="AO117" s="76" t="s">
        <v>822</v>
      </c>
      <c r="AP117" s="76"/>
      <c r="AQ117" s="76"/>
      <c r="AR117" s="30" t="s">
        <v>348</v>
      </c>
      <c r="AS117" s="23">
        <v>10</v>
      </c>
      <c r="AT117" s="23">
        <v>10</v>
      </c>
      <c r="AU117" s="23">
        <v>2022</v>
      </c>
      <c r="AV117" s="32">
        <v>1</v>
      </c>
      <c r="AW117" s="76" t="s">
        <v>822</v>
      </c>
      <c r="AX117" s="76"/>
      <c r="AY117" s="76"/>
    </row>
    <row r="118" spans="1:51" s="10" customFormat="1" ht="153" customHeight="1" x14ac:dyDescent="0.25">
      <c r="A118" s="82"/>
      <c r="B118" s="82"/>
      <c r="C118" s="82"/>
      <c r="D118" s="82"/>
      <c r="E118" s="82"/>
      <c r="F118" s="83"/>
      <c r="G118" s="83"/>
      <c r="H118" s="82"/>
      <c r="I118" s="82"/>
      <c r="J118" s="23" t="s">
        <v>478</v>
      </c>
      <c r="K118" s="23">
        <v>2</v>
      </c>
      <c r="L118" s="23">
        <v>6</v>
      </c>
      <c r="M118" s="23">
        <v>2022</v>
      </c>
      <c r="N118" s="23">
        <v>31</v>
      </c>
      <c r="O118" s="23">
        <v>12</v>
      </c>
      <c r="P118" s="23">
        <v>2022</v>
      </c>
      <c r="Q118" s="23" t="s">
        <v>477</v>
      </c>
      <c r="R118" s="23" t="s">
        <v>482</v>
      </c>
      <c r="S118" s="23" t="s">
        <v>482</v>
      </c>
      <c r="T118" s="23"/>
      <c r="U118" s="23"/>
      <c r="V118" s="23"/>
      <c r="W118" s="23"/>
      <c r="X118" s="23"/>
      <c r="Y118" s="82"/>
      <c r="Z118" s="82"/>
      <c r="AA118" s="82"/>
      <c r="AB118" s="23" t="s">
        <v>333</v>
      </c>
      <c r="AC118" s="23">
        <v>7</v>
      </c>
      <c r="AD118" s="23">
        <v>7</v>
      </c>
      <c r="AE118" s="23">
        <v>2022</v>
      </c>
      <c r="AF118" s="8">
        <v>0</v>
      </c>
      <c r="AG118" s="75" t="s">
        <v>633</v>
      </c>
      <c r="AH118" s="75"/>
      <c r="AI118" s="75"/>
      <c r="AJ118" s="23" t="s">
        <v>333</v>
      </c>
      <c r="AK118" s="23">
        <v>10</v>
      </c>
      <c r="AL118" s="23">
        <v>10</v>
      </c>
      <c r="AM118" s="23">
        <v>2022</v>
      </c>
      <c r="AN118" s="8">
        <v>0.5</v>
      </c>
      <c r="AO118" s="76" t="s">
        <v>791</v>
      </c>
      <c r="AP118" s="76"/>
      <c r="AQ118" s="76"/>
      <c r="AR118" s="33" t="s">
        <v>765</v>
      </c>
      <c r="AS118" s="23">
        <v>10</v>
      </c>
      <c r="AT118" s="23">
        <v>1</v>
      </c>
      <c r="AU118" s="23">
        <v>2023</v>
      </c>
      <c r="AV118" s="28">
        <v>1</v>
      </c>
      <c r="AW118" s="76" t="s">
        <v>887</v>
      </c>
      <c r="AX118" s="76"/>
      <c r="AY118" s="76"/>
    </row>
    <row r="119" spans="1:51" s="10" customFormat="1" ht="124.5" customHeight="1" x14ac:dyDescent="0.25">
      <c r="A119" s="84">
        <v>75</v>
      </c>
      <c r="B119" s="84" t="s">
        <v>598</v>
      </c>
      <c r="C119" s="84">
        <v>11</v>
      </c>
      <c r="D119" s="84">
        <v>8</v>
      </c>
      <c r="E119" s="84">
        <v>2022</v>
      </c>
      <c r="F119" s="86" t="s">
        <v>380</v>
      </c>
      <c r="G119" s="86" t="s">
        <v>586</v>
      </c>
      <c r="H119" s="84" t="s">
        <v>698</v>
      </c>
      <c r="I119" s="84" t="s">
        <v>60</v>
      </c>
      <c r="J119" s="23" t="s">
        <v>602</v>
      </c>
      <c r="K119" s="23">
        <v>11</v>
      </c>
      <c r="L119" s="23">
        <v>8</v>
      </c>
      <c r="M119" s="23">
        <v>2022</v>
      </c>
      <c r="N119" s="23">
        <v>30</v>
      </c>
      <c r="O119" s="23">
        <v>9</v>
      </c>
      <c r="P119" s="23">
        <v>2022</v>
      </c>
      <c r="Q119" s="23" t="s">
        <v>599</v>
      </c>
      <c r="R119" s="23" t="s">
        <v>603</v>
      </c>
      <c r="S119" s="23" t="s">
        <v>603</v>
      </c>
      <c r="T119" s="23"/>
      <c r="U119" s="23"/>
      <c r="V119" s="23"/>
      <c r="W119" s="23"/>
      <c r="X119" s="23"/>
      <c r="Y119" s="82"/>
      <c r="Z119" s="82"/>
      <c r="AA119" s="82"/>
      <c r="AB119" s="23"/>
      <c r="AC119" s="23"/>
      <c r="AD119" s="23"/>
      <c r="AE119" s="23"/>
      <c r="AF119" s="23"/>
      <c r="AG119" s="75"/>
      <c r="AH119" s="75"/>
      <c r="AI119" s="75"/>
      <c r="AJ119" s="30" t="s">
        <v>348</v>
      </c>
      <c r="AK119" s="23">
        <v>10</v>
      </c>
      <c r="AL119" s="23">
        <v>10</v>
      </c>
      <c r="AM119" s="23">
        <v>2022</v>
      </c>
      <c r="AN119" s="32">
        <v>1</v>
      </c>
      <c r="AO119" s="76" t="s">
        <v>852</v>
      </c>
      <c r="AP119" s="76"/>
      <c r="AQ119" s="76"/>
      <c r="AR119" s="30" t="s">
        <v>348</v>
      </c>
      <c r="AS119" s="23">
        <v>10</v>
      </c>
      <c r="AT119" s="23">
        <v>10</v>
      </c>
      <c r="AU119" s="23">
        <v>2022</v>
      </c>
      <c r="AV119" s="32">
        <v>1</v>
      </c>
      <c r="AW119" s="76" t="s">
        <v>852</v>
      </c>
      <c r="AX119" s="76"/>
      <c r="AY119" s="76"/>
    </row>
    <row r="120" spans="1:51" s="10" customFormat="1" ht="56.1" customHeight="1" x14ac:dyDescent="0.25">
      <c r="A120" s="85"/>
      <c r="B120" s="85"/>
      <c r="C120" s="85"/>
      <c r="D120" s="85"/>
      <c r="E120" s="85"/>
      <c r="F120" s="87"/>
      <c r="G120" s="87"/>
      <c r="H120" s="85"/>
      <c r="I120" s="85"/>
      <c r="J120" s="23" t="s">
        <v>600</v>
      </c>
      <c r="K120" s="23">
        <v>11</v>
      </c>
      <c r="L120" s="23">
        <v>8</v>
      </c>
      <c r="M120" s="23">
        <v>2022</v>
      </c>
      <c r="N120" s="23">
        <v>31</v>
      </c>
      <c r="O120" s="23">
        <v>12</v>
      </c>
      <c r="P120" s="23">
        <v>2022</v>
      </c>
      <c r="Q120" s="23" t="s">
        <v>599</v>
      </c>
      <c r="R120" s="23" t="s">
        <v>601</v>
      </c>
      <c r="S120" s="23" t="s">
        <v>601</v>
      </c>
      <c r="T120" s="23"/>
      <c r="U120" s="23"/>
      <c r="V120" s="23"/>
      <c r="W120" s="23"/>
      <c r="X120" s="23"/>
      <c r="Y120" s="82"/>
      <c r="Z120" s="82"/>
      <c r="AA120" s="82"/>
      <c r="AB120" s="23"/>
      <c r="AC120" s="23"/>
      <c r="AD120" s="23"/>
      <c r="AE120" s="23"/>
      <c r="AF120" s="23"/>
      <c r="AG120" s="75"/>
      <c r="AH120" s="75"/>
      <c r="AI120" s="75"/>
      <c r="AJ120" s="23" t="s">
        <v>333</v>
      </c>
      <c r="AK120" s="23">
        <v>10</v>
      </c>
      <c r="AL120" s="23">
        <v>10</v>
      </c>
      <c r="AM120" s="23">
        <v>2022</v>
      </c>
      <c r="AN120" s="8">
        <v>0.25</v>
      </c>
      <c r="AO120" s="76" t="s">
        <v>792</v>
      </c>
      <c r="AP120" s="76"/>
      <c r="AQ120" s="76"/>
      <c r="AR120" s="30" t="s">
        <v>348</v>
      </c>
      <c r="AS120" s="23">
        <v>10</v>
      </c>
      <c r="AT120" s="23">
        <v>10</v>
      </c>
      <c r="AU120" s="23">
        <v>2022</v>
      </c>
      <c r="AV120" s="32">
        <v>1</v>
      </c>
      <c r="AW120" s="76" t="s">
        <v>888</v>
      </c>
      <c r="AX120" s="76"/>
      <c r="AY120" s="76"/>
    </row>
    <row r="121" spans="1:51" s="10" customFormat="1" ht="108" customHeight="1" x14ac:dyDescent="0.25">
      <c r="A121" s="84">
        <v>76</v>
      </c>
      <c r="B121" s="84" t="s">
        <v>709</v>
      </c>
      <c r="C121" s="84">
        <v>23</v>
      </c>
      <c r="D121" s="84">
        <v>9</v>
      </c>
      <c r="E121" s="84">
        <v>2022</v>
      </c>
      <c r="F121" s="86" t="s">
        <v>380</v>
      </c>
      <c r="G121" s="86" t="s">
        <v>37</v>
      </c>
      <c r="H121" s="84" t="s">
        <v>742</v>
      </c>
      <c r="I121" s="84" t="s">
        <v>710</v>
      </c>
      <c r="J121" s="23" t="s">
        <v>752</v>
      </c>
      <c r="K121" s="23">
        <v>23</v>
      </c>
      <c r="L121" s="23">
        <v>9</v>
      </c>
      <c r="M121" s="23">
        <v>2022</v>
      </c>
      <c r="N121" s="23">
        <v>8</v>
      </c>
      <c r="O121" s="23">
        <v>9</v>
      </c>
      <c r="P121" s="23">
        <v>2023</v>
      </c>
      <c r="Q121" s="23" t="s">
        <v>599</v>
      </c>
      <c r="R121" s="23" t="s">
        <v>753</v>
      </c>
      <c r="S121" s="23" t="s">
        <v>753</v>
      </c>
      <c r="T121" s="23"/>
      <c r="U121" s="23"/>
      <c r="V121" s="23"/>
      <c r="W121" s="23"/>
      <c r="X121" s="23"/>
      <c r="Y121" s="82"/>
      <c r="Z121" s="82"/>
      <c r="AA121" s="82"/>
      <c r="AB121" s="23"/>
      <c r="AC121" s="23"/>
      <c r="AD121" s="23"/>
      <c r="AE121" s="23"/>
      <c r="AF121" s="23"/>
      <c r="AG121" s="75"/>
      <c r="AH121" s="75"/>
      <c r="AI121" s="75"/>
      <c r="AJ121" s="23" t="s">
        <v>333</v>
      </c>
      <c r="AK121" s="23" t="s">
        <v>344</v>
      </c>
      <c r="AL121" s="23" t="s">
        <v>344</v>
      </c>
      <c r="AM121" s="23" t="s">
        <v>344</v>
      </c>
      <c r="AN121" s="9" t="s">
        <v>344</v>
      </c>
      <c r="AO121" s="75" t="s">
        <v>793</v>
      </c>
      <c r="AP121" s="75"/>
      <c r="AQ121" s="75"/>
      <c r="AR121" s="23" t="s">
        <v>333</v>
      </c>
      <c r="AS121" s="23">
        <v>10</v>
      </c>
      <c r="AT121" s="23">
        <v>1</v>
      </c>
      <c r="AU121" s="23">
        <v>2023</v>
      </c>
      <c r="AV121" s="8">
        <v>0</v>
      </c>
      <c r="AW121" s="76" t="s">
        <v>850</v>
      </c>
      <c r="AX121" s="76"/>
      <c r="AY121" s="76"/>
    </row>
    <row r="122" spans="1:51" s="10" customFormat="1" ht="108" customHeight="1" x14ac:dyDescent="0.25">
      <c r="A122" s="85"/>
      <c r="B122" s="85"/>
      <c r="C122" s="85"/>
      <c r="D122" s="85"/>
      <c r="E122" s="85"/>
      <c r="F122" s="87"/>
      <c r="G122" s="87"/>
      <c r="H122" s="85"/>
      <c r="I122" s="85"/>
      <c r="J122" s="23" t="s">
        <v>711</v>
      </c>
      <c r="K122" s="23">
        <v>23</v>
      </c>
      <c r="L122" s="23">
        <v>9</v>
      </c>
      <c r="M122" s="23">
        <v>2022</v>
      </c>
      <c r="N122" s="23">
        <v>8</v>
      </c>
      <c r="O122" s="23">
        <v>9</v>
      </c>
      <c r="P122" s="23">
        <v>2023</v>
      </c>
      <c r="Q122" s="23" t="s">
        <v>599</v>
      </c>
      <c r="R122" s="23" t="s">
        <v>712</v>
      </c>
      <c r="S122" s="23" t="s">
        <v>712</v>
      </c>
      <c r="T122" s="23"/>
      <c r="U122" s="23"/>
      <c r="V122" s="23"/>
      <c r="W122" s="23"/>
      <c r="X122" s="23"/>
      <c r="Y122" s="82"/>
      <c r="Z122" s="82"/>
      <c r="AA122" s="82"/>
      <c r="AB122" s="23"/>
      <c r="AC122" s="23"/>
      <c r="AD122" s="23"/>
      <c r="AE122" s="23"/>
      <c r="AF122" s="23"/>
      <c r="AG122" s="75"/>
      <c r="AH122" s="75"/>
      <c r="AI122" s="75"/>
      <c r="AJ122" s="23" t="s">
        <v>333</v>
      </c>
      <c r="AK122" s="23" t="s">
        <v>344</v>
      </c>
      <c r="AL122" s="23" t="s">
        <v>344</v>
      </c>
      <c r="AM122" s="23" t="s">
        <v>344</v>
      </c>
      <c r="AN122" s="9" t="s">
        <v>344</v>
      </c>
      <c r="AO122" s="75" t="s">
        <v>793</v>
      </c>
      <c r="AP122" s="75"/>
      <c r="AQ122" s="75"/>
      <c r="AR122" s="23" t="s">
        <v>333</v>
      </c>
      <c r="AS122" s="23">
        <v>10</v>
      </c>
      <c r="AT122" s="23">
        <v>1</v>
      </c>
      <c r="AU122" s="23">
        <v>2023</v>
      </c>
      <c r="AV122" s="8">
        <v>0</v>
      </c>
      <c r="AW122" s="76" t="s">
        <v>850</v>
      </c>
      <c r="AX122" s="76"/>
      <c r="AY122" s="76"/>
    </row>
    <row r="123" spans="1:51" s="10" customFormat="1" ht="108" customHeight="1" x14ac:dyDescent="0.25">
      <c r="A123" s="35">
        <v>77</v>
      </c>
      <c r="B123" s="35" t="s">
        <v>713</v>
      </c>
      <c r="C123" s="35">
        <v>23</v>
      </c>
      <c r="D123" s="35">
        <v>9</v>
      </c>
      <c r="E123" s="35">
        <v>2022</v>
      </c>
      <c r="F123" s="34" t="s">
        <v>380</v>
      </c>
      <c r="G123" s="34" t="s">
        <v>37</v>
      </c>
      <c r="H123" s="35" t="s">
        <v>714</v>
      </c>
      <c r="I123" s="35" t="s">
        <v>715</v>
      </c>
      <c r="J123" s="23" t="s">
        <v>754</v>
      </c>
      <c r="K123" s="23">
        <v>23</v>
      </c>
      <c r="L123" s="23">
        <v>9</v>
      </c>
      <c r="M123" s="23">
        <v>2022</v>
      </c>
      <c r="N123" s="23">
        <v>8</v>
      </c>
      <c r="O123" s="23">
        <v>9</v>
      </c>
      <c r="P123" s="23">
        <v>2023</v>
      </c>
      <c r="Q123" s="23" t="s">
        <v>599</v>
      </c>
      <c r="R123" s="23" t="s">
        <v>755</v>
      </c>
      <c r="S123" s="23" t="s">
        <v>755</v>
      </c>
      <c r="T123" s="23"/>
      <c r="U123" s="23"/>
      <c r="V123" s="23"/>
      <c r="W123" s="23"/>
      <c r="X123" s="23"/>
      <c r="Y123" s="82"/>
      <c r="Z123" s="82"/>
      <c r="AA123" s="82"/>
      <c r="AB123" s="23"/>
      <c r="AC123" s="23"/>
      <c r="AD123" s="23"/>
      <c r="AE123" s="23"/>
      <c r="AF123" s="23"/>
      <c r="AG123" s="75"/>
      <c r="AH123" s="75"/>
      <c r="AI123" s="75"/>
      <c r="AJ123" s="23" t="s">
        <v>333</v>
      </c>
      <c r="AK123" s="23" t="s">
        <v>344</v>
      </c>
      <c r="AL123" s="23" t="s">
        <v>344</v>
      </c>
      <c r="AM123" s="23" t="s">
        <v>344</v>
      </c>
      <c r="AN123" s="9" t="s">
        <v>344</v>
      </c>
      <c r="AO123" s="75" t="s">
        <v>793</v>
      </c>
      <c r="AP123" s="75"/>
      <c r="AQ123" s="75"/>
      <c r="AR123" s="23" t="s">
        <v>333</v>
      </c>
      <c r="AS123" s="23">
        <v>10</v>
      </c>
      <c r="AT123" s="23">
        <v>1</v>
      </c>
      <c r="AU123" s="23">
        <v>2023</v>
      </c>
      <c r="AV123" s="8">
        <v>0</v>
      </c>
      <c r="AW123" s="76" t="s">
        <v>850</v>
      </c>
      <c r="AX123" s="76"/>
      <c r="AY123" s="76"/>
    </row>
    <row r="124" spans="1:51" s="10" customFormat="1" ht="108" customHeight="1" x14ac:dyDescent="0.25">
      <c r="A124" s="84">
        <v>78</v>
      </c>
      <c r="B124" s="84" t="s">
        <v>716</v>
      </c>
      <c r="C124" s="84">
        <v>23</v>
      </c>
      <c r="D124" s="84">
        <v>9</v>
      </c>
      <c r="E124" s="84">
        <v>2022</v>
      </c>
      <c r="F124" s="86" t="s">
        <v>380</v>
      </c>
      <c r="G124" s="86" t="s">
        <v>37</v>
      </c>
      <c r="H124" s="84" t="s">
        <v>743</v>
      </c>
      <c r="I124" s="84" t="s">
        <v>756</v>
      </c>
      <c r="J124" s="23" t="s">
        <v>744</v>
      </c>
      <c r="K124" s="23">
        <v>23</v>
      </c>
      <c r="L124" s="23">
        <v>9</v>
      </c>
      <c r="M124" s="23">
        <v>2022</v>
      </c>
      <c r="N124" s="23">
        <v>8</v>
      </c>
      <c r="O124" s="23">
        <v>3</v>
      </c>
      <c r="P124" s="23">
        <v>2023</v>
      </c>
      <c r="Q124" s="23" t="s">
        <v>599</v>
      </c>
      <c r="R124" s="23" t="s">
        <v>745</v>
      </c>
      <c r="S124" s="23" t="s">
        <v>745</v>
      </c>
      <c r="T124" s="23"/>
      <c r="U124" s="23"/>
      <c r="V124" s="23"/>
      <c r="W124" s="23"/>
      <c r="X124" s="23"/>
      <c r="Y124" s="82"/>
      <c r="Z124" s="82"/>
      <c r="AA124" s="82"/>
      <c r="AB124" s="23"/>
      <c r="AC124" s="23"/>
      <c r="AD124" s="23"/>
      <c r="AE124" s="23"/>
      <c r="AF124" s="23"/>
      <c r="AG124" s="75"/>
      <c r="AH124" s="75"/>
      <c r="AI124" s="75"/>
      <c r="AJ124" s="23" t="s">
        <v>333</v>
      </c>
      <c r="AK124" s="23" t="s">
        <v>344</v>
      </c>
      <c r="AL124" s="23" t="s">
        <v>344</v>
      </c>
      <c r="AM124" s="23" t="s">
        <v>344</v>
      </c>
      <c r="AN124" s="9" t="s">
        <v>344</v>
      </c>
      <c r="AO124" s="75" t="s">
        <v>793</v>
      </c>
      <c r="AP124" s="75"/>
      <c r="AQ124" s="75"/>
      <c r="AR124" s="23" t="s">
        <v>333</v>
      </c>
      <c r="AS124" s="23">
        <v>10</v>
      </c>
      <c r="AT124" s="23">
        <v>1</v>
      </c>
      <c r="AU124" s="23">
        <v>2023</v>
      </c>
      <c r="AV124" s="8">
        <v>0.5</v>
      </c>
      <c r="AW124" s="76" t="s">
        <v>889</v>
      </c>
      <c r="AX124" s="76"/>
      <c r="AY124" s="76"/>
    </row>
    <row r="125" spans="1:51" s="10" customFormat="1" ht="108" customHeight="1" x14ac:dyDescent="0.25">
      <c r="A125" s="85"/>
      <c r="B125" s="85"/>
      <c r="C125" s="85"/>
      <c r="D125" s="85"/>
      <c r="E125" s="85"/>
      <c r="F125" s="87"/>
      <c r="G125" s="87"/>
      <c r="H125" s="85"/>
      <c r="I125" s="85"/>
      <c r="J125" s="23" t="s">
        <v>746</v>
      </c>
      <c r="K125" s="23">
        <v>23</v>
      </c>
      <c r="L125" s="23">
        <v>9</v>
      </c>
      <c r="M125" s="23">
        <v>2022</v>
      </c>
      <c r="N125" s="23">
        <v>8</v>
      </c>
      <c r="O125" s="23">
        <v>3</v>
      </c>
      <c r="P125" s="23">
        <v>2023</v>
      </c>
      <c r="Q125" s="23" t="s">
        <v>599</v>
      </c>
      <c r="R125" s="23" t="s">
        <v>717</v>
      </c>
      <c r="S125" s="23" t="s">
        <v>718</v>
      </c>
      <c r="T125" s="23"/>
      <c r="U125" s="23"/>
      <c r="V125" s="23"/>
      <c r="W125" s="23"/>
      <c r="X125" s="23"/>
      <c r="Y125" s="82"/>
      <c r="Z125" s="82"/>
      <c r="AA125" s="82"/>
      <c r="AB125" s="23"/>
      <c r="AC125" s="23"/>
      <c r="AD125" s="23"/>
      <c r="AE125" s="23"/>
      <c r="AF125" s="23"/>
      <c r="AG125" s="75"/>
      <c r="AH125" s="75"/>
      <c r="AI125" s="75"/>
      <c r="AJ125" s="23" t="s">
        <v>333</v>
      </c>
      <c r="AK125" s="23" t="s">
        <v>344</v>
      </c>
      <c r="AL125" s="23" t="s">
        <v>344</v>
      </c>
      <c r="AM125" s="23" t="s">
        <v>344</v>
      </c>
      <c r="AN125" s="9" t="s">
        <v>344</v>
      </c>
      <c r="AO125" s="75" t="s">
        <v>793</v>
      </c>
      <c r="AP125" s="75"/>
      <c r="AQ125" s="75"/>
      <c r="AR125" s="23" t="s">
        <v>333</v>
      </c>
      <c r="AS125" s="23">
        <v>10</v>
      </c>
      <c r="AT125" s="23">
        <v>1</v>
      </c>
      <c r="AU125" s="23">
        <v>2023</v>
      </c>
      <c r="AV125" s="8">
        <v>0.5</v>
      </c>
      <c r="AW125" s="76" t="s">
        <v>890</v>
      </c>
      <c r="AX125" s="76"/>
      <c r="AY125" s="76"/>
    </row>
    <row r="126" spans="1:51" s="10" customFormat="1" ht="108" customHeight="1" x14ac:dyDescent="0.25">
      <c r="A126" s="84">
        <v>79</v>
      </c>
      <c r="B126" s="84" t="s">
        <v>719</v>
      </c>
      <c r="C126" s="84">
        <v>23</v>
      </c>
      <c r="D126" s="84">
        <v>9</v>
      </c>
      <c r="E126" s="84">
        <v>2022</v>
      </c>
      <c r="F126" s="86" t="s">
        <v>380</v>
      </c>
      <c r="G126" s="86" t="s">
        <v>37</v>
      </c>
      <c r="H126" s="84" t="s">
        <v>720</v>
      </c>
      <c r="I126" s="84" t="s">
        <v>747</v>
      </c>
      <c r="J126" s="23" t="s">
        <v>726</v>
      </c>
      <c r="K126" s="23">
        <v>23</v>
      </c>
      <c r="L126" s="23">
        <v>9</v>
      </c>
      <c r="M126" s="23">
        <v>2022</v>
      </c>
      <c r="N126" s="23">
        <v>8</v>
      </c>
      <c r="O126" s="23">
        <v>3</v>
      </c>
      <c r="P126" s="23">
        <v>2023</v>
      </c>
      <c r="Q126" s="23" t="s">
        <v>599</v>
      </c>
      <c r="R126" s="23" t="s">
        <v>721</v>
      </c>
      <c r="S126" s="23" t="s">
        <v>721</v>
      </c>
      <c r="T126" s="23"/>
      <c r="U126" s="23"/>
      <c r="V126" s="23"/>
      <c r="W126" s="23"/>
      <c r="X126" s="23"/>
      <c r="Y126" s="82"/>
      <c r="Z126" s="82"/>
      <c r="AA126" s="82"/>
      <c r="AB126" s="23"/>
      <c r="AC126" s="23"/>
      <c r="AD126" s="23"/>
      <c r="AE126" s="23"/>
      <c r="AF126" s="23"/>
      <c r="AG126" s="75"/>
      <c r="AH126" s="75"/>
      <c r="AI126" s="75"/>
      <c r="AJ126" s="23" t="s">
        <v>333</v>
      </c>
      <c r="AK126" s="23" t="s">
        <v>344</v>
      </c>
      <c r="AL126" s="23" t="s">
        <v>344</v>
      </c>
      <c r="AM126" s="23" t="s">
        <v>344</v>
      </c>
      <c r="AN126" s="9" t="s">
        <v>344</v>
      </c>
      <c r="AO126" s="75" t="s">
        <v>793</v>
      </c>
      <c r="AP126" s="75"/>
      <c r="AQ126" s="75"/>
      <c r="AR126" s="23" t="s">
        <v>333</v>
      </c>
      <c r="AS126" s="23">
        <v>10</v>
      </c>
      <c r="AT126" s="23">
        <v>1</v>
      </c>
      <c r="AU126" s="23">
        <v>2023</v>
      </c>
      <c r="AV126" s="8">
        <v>0</v>
      </c>
      <c r="AW126" s="76" t="s">
        <v>850</v>
      </c>
      <c r="AX126" s="76"/>
      <c r="AY126" s="76"/>
    </row>
    <row r="127" spans="1:51" s="10" customFormat="1" ht="108" customHeight="1" x14ac:dyDescent="0.25">
      <c r="A127" s="85"/>
      <c r="B127" s="85"/>
      <c r="C127" s="85"/>
      <c r="D127" s="85"/>
      <c r="E127" s="85"/>
      <c r="F127" s="87"/>
      <c r="G127" s="87"/>
      <c r="H127" s="85"/>
      <c r="I127" s="85"/>
      <c r="J127" s="23" t="s">
        <v>757</v>
      </c>
      <c r="K127" s="23">
        <v>23</v>
      </c>
      <c r="L127" s="23">
        <v>9</v>
      </c>
      <c r="M127" s="23">
        <v>2022</v>
      </c>
      <c r="N127" s="23">
        <v>8</v>
      </c>
      <c r="O127" s="23">
        <v>9</v>
      </c>
      <c r="P127" s="23">
        <v>2023</v>
      </c>
      <c r="Q127" s="23" t="s">
        <v>599</v>
      </c>
      <c r="R127" s="23" t="s">
        <v>722</v>
      </c>
      <c r="S127" s="23" t="s">
        <v>722</v>
      </c>
      <c r="T127" s="23"/>
      <c r="U127" s="23"/>
      <c r="V127" s="23"/>
      <c r="W127" s="23"/>
      <c r="X127" s="23"/>
      <c r="Y127" s="82"/>
      <c r="Z127" s="82"/>
      <c r="AA127" s="82"/>
      <c r="AB127" s="23"/>
      <c r="AC127" s="23"/>
      <c r="AD127" s="23"/>
      <c r="AE127" s="23"/>
      <c r="AF127" s="23"/>
      <c r="AG127" s="75"/>
      <c r="AH127" s="75"/>
      <c r="AI127" s="75"/>
      <c r="AJ127" s="23" t="s">
        <v>333</v>
      </c>
      <c r="AK127" s="23" t="s">
        <v>344</v>
      </c>
      <c r="AL127" s="23" t="s">
        <v>344</v>
      </c>
      <c r="AM127" s="23" t="s">
        <v>344</v>
      </c>
      <c r="AN127" s="9" t="s">
        <v>344</v>
      </c>
      <c r="AO127" s="75" t="s">
        <v>793</v>
      </c>
      <c r="AP127" s="75"/>
      <c r="AQ127" s="75"/>
      <c r="AR127" s="23" t="s">
        <v>333</v>
      </c>
      <c r="AS127" s="23">
        <v>10</v>
      </c>
      <c r="AT127" s="23">
        <v>1</v>
      </c>
      <c r="AU127" s="23">
        <v>2023</v>
      </c>
      <c r="AV127" s="8">
        <v>0</v>
      </c>
      <c r="AW127" s="76" t="s">
        <v>850</v>
      </c>
      <c r="AX127" s="76"/>
      <c r="AY127" s="76"/>
    </row>
    <row r="128" spans="1:51" s="10" customFormat="1" ht="178.5" customHeight="1" x14ac:dyDescent="0.25">
      <c r="A128" s="35">
        <v>80</v>
      </c>
      <c r="B128" s="35" t="s">
        <v>723</v>
      </c>
      <c r="C128" s="35">
        <v>23</v>
      </c>
      <c r="D128" s="35">
        <v>9</v>
      </c>
      <c r="E128" s="35">
        <v>2022</v>
      </c>
      <c r="F128" s="34" t="s">
        <v>380</v>
      </c>
      <c r="G128" s="34" t="s">
        <v>37</v>
      </c>
      <c r="H128" s="35" t="s">
        <v>748</v>
      </c>
      <c r="I128" s="35" t="s">
        <v>727</v>
      </c>
      <c r="J128" s="23" t="s">
        <v>749</v>
      </c>
      <c r="K128" s="23">
        <v>23</v>
      </c>
      <c r="L128" s="23">
        <v>9</v>
      </c>
      <c r="M128" s="23">
        <v>2022</v>
      </c>
      <c r="N128" s="23">
        <v>8</v>
      </c>
      <c r="O128" s="23">
        <v>9</v>
      </c>
      <c r="P128" s="23">
        <v>2023</v>
      </c>
      <c r="Q128" s="23" t="s">
        <v>599</v>
      </c>
      <c r="R128" s="23" t="s">
        <v>724</v>
      </c>
      <c r="S128" s="23" t="s">
        <v>724</v>
      </c>
      <c r="T128" s="23"/>
      <c r="U128" s="23"/>
      <c r="V128" s="23"/>
      <c r="W128" s="23"/>
      <c r="X128" s="23"/>
      <c r="Y128" s="82"/>
      <c r="Z128" s="82"/>
      <c r="AA128" s="82"/>
      <c r="AB128" s="23"/>
      <c r="AC128" s="23"/>
      <c r="AD128" s="23"/>
      <c r="AE128" s="23"/>
      <c r="AF128" s="23"/>
      <c r="AG128" s="75"/>
      <c r="AH128" s="75"/>
      <c r="AI128" s="75"/>
      <c r="AJ128" s="23" t="s">
        <v>333</v>
      </c>
      <c r="AK128" s="23" t="s">
        <v>344</v>
      </c>
      <c r="AL128" s="23" t="s">
        <v>344</v>
      </c>
      <c r="AM128" s="23" t="s">
        <v>344</v>
      </c>
      <c r="AN128" s="9" t="s">
        <v>344</v>
      </c>
      <c r="AO128" s="75" t="s">
        <v>793</v>
      </c>
      <c r="AP128" s="75"/>
      <c r="AQ128" s="75"/>
      <c r="AR128" s="23" t="s">
        <v>333</v>
      </c>
      <c r="AS128" s="23">
        <v>10</v>
      </c>
      <c r="AT128" s="23">
        <v>1</v>
      </c>
      <c r="AU128" s="23">
        <v>2023</v>
      </c>
      <c r="AV128" s="8">
        <v>0</v>
      </c>
      <c r="AW128" s="76" t="s">
        <v>851</v>
      </c>
      <c r="AX128" s="76"/>
      <c r="AY128" s="76"/>
    </row>
    <row r="129" spans="1:51" s="10" customFormat="1" ht="178.5" customHeight="1" x14ac:dyDescent="0.25">
      <c r="A129" s="35">
        <v>81</v>
      </c>
      <c r="B129" s="35" t="s">
        <v>725</v>
      </c>
      <c r="C129" s="35">
        <v>23</v>
      </c>
      <c r="D129" s="35">
        <v>9</v>
      </c>
      <c r="E129" s="35">
        <v>2022</v>
      </c>
      <c r="F129" s="34" t="s">
        <v>380</v>
      </c>
      <c r="G129" s="34" t="s">
        <v>37</v>
      </c>
      <c r="H129" s="35" t="s">
        <v>758</v>
      </c>
      <c r="I129" s="35" t="s">
        <v>759</v>
      </c>
      <c r="J129" s="23" t="s">
        <v>750</v>
      </c>
      <c r="K129" s="23">
        <v>23</v>
      </c>
      <c r="L129" s="23">
        <v>9</v>
      </c>
      <c r="M129" s="23">
        <v>2022</v>
      </c>
      <c r="N129" s="23">
        <v>31</v>
      </c>
      <c r="O129" s="23">
        <v>12</v>
      </c>
      <c r="P129" s="23">
        <v>2022</v>
      </c>
      <c r="Q129" s="23" t="s">
        <v>599</v>
      </c>
      <c r="R129" s="23" t="s">
        <v>760</v>
      </c>
      <c r="S129" s="23" t="s">
        <v>760</v>
      </c>
      <c r="T129" s="23"/>
      <c r="U129" s="23"/>
      <c r="V129" s="23"/>
      <c r="W129" s="23"/>
      <c r="X129" s="23"/>
      <c r="Y129" s="82"/>
      <c r="Z129" s="82"/>
      <c r="AA129" s="82"/>
      <c r="AB129" s="23"/>
      <c r="AC129" s="23"/>
      <c r="AD129" s="23"/>
      <c r="AE129" s="23"/>
      <c r="AF129" s="23"/>
      <c r="AG129" s="75"/>
      <c r="AH129" s="75"/>
      <c r="AI129" s="75"/>
      <c r="AJ129" s="23" t="s">
        <v>333</v>
      </c>
      <c r="AK129" s="23" t="s">
        <v>344</v>
      </c>
      <c r="AL129" s="23" t="s">
        <v>344</v>
      </c>
      <c r="AM129" s="23" t="s">
        <v>344</v>
      </c>
      <c r="AN129" s="9" t="s">
        <v>344</v>
      </c>
      <c r="AO129" s="75" t="s">
        <v>793</v>
      </c>
      <c r="AP129" s="75"/>
      <c r="AQ129" s="75"/>
      <c r="AR129" s="30" t="s">
        <v>348</v>
      </c>
      <c r="AS129" s="23">
        <v>10</v>
      </c>
      <c r="AT129" s="23">
        <v>1</v>
      </c>
      <c r="AU129" s="23">
        <v>2023</v>
      </c>
      <c r="AV129" s="32">
        <v>1</v>
      </c>
      <c r="AW129" s="76" t="s">
        <v>891</v>
      </c>
      <c r="AX129" s="76"/>
      <c r="AY129" s="76"/>
    </row>
    <row r="130" spans="1:51" s="10" customFormat="1" ht="275.10000000000002" customHeight="1" x14ac:dyDescent="0.25">
      <c r="A130" s="23">
        <v>82</v>
      </c>
      <c r="B130" s="23" t="s">
        <v>385</v>
      </c>
      <c r="C130" s="23">
        <v>12</v>
      </c>
      <c r="D130" s="23">
        <v>5</v>
      </c>
      <c r="E130" s="23">
        <v>2022</v>
      </c>
      <c r="F130" s="24" t="s">
        <v>384</v>
      </c>
      <c r="G130" s="24" t="s">
        <v>37</v>
      </c>
      <c r="H130" s="23" t="s">
        <v>386</v>
      </c>
      <c r="I130" s="23" t="s">
        <v>387</v>
      </c>
      <c r="J130" s="23" t="s">
        <v>388</v>
      </c>
      <c r="K130" s="23">
        <v>12</v>
      </c>
      <c r="L130" s="23">
        <v>5</v>
      </c>
      <c r="M130" s="23">
        <v>2022</v>
      </c>
      <c r="N130" s="23">
        <v>30</v>
      </c>
      <c r="O130" s="23">
        <v>12</v>
      </c>
      <c r="P130" s="23">
        <v>2022</v>
      </c>
      <c r="Q130" s="23" t="s">
        <v>389</v>
      </c>
      <c r="R130" s="23" t="s">
        <v>390</v>
      </c>
      <c r="S130" s="23" t="s">
        <v>391</v>
      </c>
      <c r="T130" s="23"/>
      <c r="U130" s="23"/>
      <c r="V130" s="23"/>
      <c r="W130" s="23"/>
      <c r="X130" s="23"/>
      <c r="Y130" s="91"/>
      <c r="Z130" s="92"/>
      <c r="AA130" s="93"/>
      <c r="AB130" s="23" t="s">
        <v>333</v>
      </c>
      <c r="AC130" s="23">
        <v>8</v>
      </c>
      <c r="AD130" s="23">
        <v>7</v>
      </c>
      <c r="AE130" s="23">
        <v>2022</v>
      </c>
      <c r="AF130" s="8">
        <v>0.2</v>
      </c>
      <c r="AG130" s="75" t="s">
        <v>658</v>
      </c>
      <c r="AH130" s="75"/>
      <c r="AI130" s="75"/>
      <c r="AJ130" s="23" t="s">
        <v>333</v>
      </c>
      <c r="AK130" s="23">
        <v>10</v>
      </c>
      <c r="AL130" s="23">
        <v>10</v>
      </c>
      <c r="AM130" s="23">
        <v>2022</v>
      </c>
      <c r="AN130" s="8">
        <v>0.25</v>
      </c>
      <c r="AO130" s="75" t="s">
        <v>823</v>
      </c>
      <c r="AP130" s="75"/>
      <c r="AQ130" s="75"/>
      <c r="AR130" s="30" t="s">
        <v>348</v>
      </c>
      <c r="AS130" s="23">
        <v>11</v>
      </c>
      <c r="AT130" s="23">
        <v>1</v>
      </c>
      <c r="AU130" s="23">
        <v>2023</v>
      </c>
      <c r="AV130" s="32">
        <v>1</v>
      </c>
      <c r="AW130" s="77" t="s">
        <v>859</v>
      </c>
      <c r="AX130" s="78"/>
      <c r="AY130" s="79"/>
    </row>
    <row r="131" spans="1:51" s="10" customFormat="1" ht="104.1" customHeight="1" x14ac:dyDescent="0.25">
      <c r="A131" s="23">
        <v>83</v>
      </c>
      <c r="B131" s="23" t="s">
        <v>604</v>
      </c>
      <c r="C131" s="23">
        <v>4</v>
      </c>
      <c r="D131" s="23">
        <v>8</v>
      </c>
      <c r="E131" s="23">
        <v>2022</v>
      </c>
      <c r="F131" s="24" t="s">
        <v>384</v>
      </c>
      <c r="G131" s="24" t="s">
        <v>586</v>
      </c>
      <c r="H131" s="23" t="s">
        <v>699</v>
      </c>
      <c r="I131" s="23" t="s">
        <v>60</v>
      </c>
      <c r="J131" s="23" t="s">
        <v>605</v>
      </c>
      <c r="K131" s="23">
        <v>4</v>
      </c>
      <c r="L131" s="23">
        <v>8</v>
      </c>
      <c r="M131" s="23">
        <v>2022</v>
      </c>
      <c r="N131" s="23">
        <v>31</v>
      </c>
      <c r="O131" s="23">
        <v>12</v>
      </c>
      <c r="P131" s="23">
        <v>2022</v>
      </c>
      <c r="Q131" s="23" t="s">
        <v>606</v>
      </c>
      <c r="R131" s="23" t="s">
        <v>607</v>
      </c>
      <c r="S131" s="23" t="s">
        <v>607</v>
      </c>
      <c r="T131" s="23"/>
      <c r="U131" s="23"/>
      <c r="V131" s="23"/>
      <c r="W131" s="23"/>
      <c r="X131" s="23"/>
      <c r="Y131" s="91"/>
      <c r="Z131" s="92"/>
      <c r="AA131" s="93"/>
      <c r="AB131" s="23"/>
      <c r="AC131" s="23"/>
      <c r="AD131" s="23"/>
      <c r="AE131" s="23"/>
      <c r="AF131" s="23"/>
      <c r="AG131" s="75"/>
      <c r="AH131" s="75"/>
      <c r="AI131" s="75"/>
      <c r="AJ131" s="23" t="s">
        <v>333</v>
      </c>
      <c r="AK131" s="23">
        <v>10</v>
      </c>
      <c r="AL131" s="23">
        <v>10</v>
      </c>
      <c r="AM131" s="23">
        <v>2022</v>
      </c>
      <c r="AN131" s="8">
        <v>0</v>
      </c>
      <c r="AO131" s="77" t="s">
        <v>794</v>
      </c>
      <c r="AP131" s="78"/>
      <c r="AQ131" s="79"/>
      <c r="AR131" s="30" t="s">
        <v>348</v>
      </c>
      <c r="AS131" s="23">
        <v>11</v>
      </c>
      <c r="AT131" s="23">
        <v>1</v>
      </c>
      <c r="AU131" s="23">
        <v>2023</v>
      </c>
      <c r="AV131" s="32">
        <v>1</v>
      </c>
      <c r="AW131" s="77" t="s">
        <v>892</v>
      </c>
      <c r="AX131" s="78"/>
      <c r="AY131" s="79"/>
    </row>
    <row r="132" spans="1:51" s="10" customFormat="1" ht="200.45" customHeight="1" x14ac:dyDescent="0.25">
      <c r="A132" s="23">
        <v>84</v>
      </c>
      <c r="B132" s="23" t="s">
        <v>460</v>
      </c>
      <c r="C132" s="23">
        <v>23</v>
      </c>
      <c r="D132" s="23">
        <v>5</v>
      </c>
      <c r="E132" s="23">
        <v>2022</v>
      </c>
      <c r="F132" s="24" t="s">
        <v>36</v>
      </c>
      <c r="G132" s="24" t="s">
        <v>37</v>
      </c>
      <c r="H132" s="23" t="s">
        <v>461</v>
      </c>
      <c r="I132" s="23" t="s">
        <v>471</v>
      </c>
      <c r="J132" s="23" t="s">
        <v>490</v>
      </c>
      <c r="K132" s="23">
        <v>23</v>
      </c>
      <c r="L132" s="23">
        <v>5</v>
      </c>
      <c r="M132" s="23">
        <v>2022</v>
      </c>
      <c r="N132" s="23">
        <v>31</v>
      </c>
      <c r="O132" s="23">
        <v>12</v>
      </c>
      <c r="P132" s="23">
        <v>2022</v>
      </c>
      <c r="Q132" s="23" t="s">
        <v>462</v>
      </c>
      <c r="R132" s="23" t="s">
        <v>464</v>
      </c>
      <c r="S132" s="23" t="s">
        <v>463</v>
      </c>
      <c r="T132" s="23"/>
      <c r="U132" s="23"/>
      <c r="V132" s="23"/>
      <c r="W132" s="23"/>
      <c r="X132" s="23"/>
      <c r="Y132" s="82"/>
      <c r="Z132" s="82"/>
      <c r="AA132" s="82"/>
      <c r="AB132" s="23" t="s">
        <v>333</v>
      </c>
      <c r="AC132" s="23">
        <v>8</v>
      </c>
      <c r="AD132" s="23">
        <v>7</v>
      </c>
      <c r="AE132" s="23">
        <v>2022</v>
      </c>
      <c r="AF132" s="8">
        <v>0.2</v>
      </c>
      <c r="AG132" s="75" t="s">
        <v>661</v>
      </c>
      <c r="AH132" s="75"/>
      <c r="AI132" s="75"/>
      <c r="AJ132" s="23" t="s">
        <v>333</v>
      </c>
      <c r="AK132" s="23">
        <v>10</v>
      </c>
      <c r="AL132" s="23">
        <v>10</v>
      </c>
      <c r="AM132" s="23">
        <v>2022</v>
      </c>
      <c r="AN132" s="8">
        <v>0.05</v>
      </c>
      <c r="AO132" s="76" t="s">
        <v>795</v>
      </c>
      <c r="AP132" s="76"/>
      <c r="AQ132" s="76"/>
      <c r="AR132" s="37" t="s">
        <v>335</v>
      </c>
      <c r="AS132" s="23">
        <v>11</v>
      </c>
      <c r="AT132" s="23">
        <v>1</v>
      </c>
      <c r="AU132" s="23">
        <v>2023</v>
      </c>
      <c r="AV132" s="39">
        <v>0.83</v>
      </c>
      <c r="AW132" s="76" t="s">
        <v>893</v>
      </c>
      <c r="AX132" s="76"/>
      <c r="AY132" s="76"/>
    </row>
    <row r="133" spans="1:51" s="10" customFormat="1" ht="200.45" customHeight="1" x14ac:dyDescent="0.25">
      <c r="A133" s="23">
        <v>85</v>
      </c>
      <c r="B133" s="23" t="s">
        <v>728</v>
      </c>
      <c r="C133" s="23">
        <v>15</v>
      </c>
      <c r="D133" s="23">
        <v>9</v>
      </c>
      <c r="E133" s="23">
        <v>2022</v>
      </c>
      <c r="F133" s="24" t="s">
        <v>36</v>
      </c>
      <c r="G133" s="24" t="s">
        <v>37</v>
      </c>
      <c r="H133" s="23" t="s">
        <v>729</v>
      </c>
      <c r="I133" s="23" t="s">
        <v>761</v>
      </c>
      <c r="J133" s="23" t="s">
        <v>751</v>
      </c>
      <c r="K133" s="23">
        <v>15</v>
      </c>
      <c r="L133" s="23">
        <v>9</v>
      </c>
      <c r="M133" s="23">
        <v>2022</v>
      </c>
      <c r="N133" s="23">
        <v>31</v>
      </c>
      <c r="O133" s="23">
        <v>12</v>
      </c>
      <c r="P133" s="23">
        <v>2022</v>
      </c>
      <c r="Q133" s="23" t="s">
        <v>730</v>
      </c>
      <c r="R133" s="23" t="s">
        <v>731</v>
      </c>
      <c r="S133" s="23" t="s">
        <v>731</v>
      </c>
      <c r="T133" s="23"/>
      <c r="U133" s="23"/>
      <c r="V133" s="23"/>
      <c r="W133" s="23"/>
      <c r="X133" s="23"/>
      <c r="Y133" s="82"/>
      <c r="Z133" s="82"/>
      <c r="AA133" s="82"/>
      <c r="AB133" s="23" t="s">
        <v>333</v>
      </c>
      <c r="AC133" s="23">
        <v>8</v>
      </c>
      <c r="AD133" s="23">
        <v>7</v>
      </c>
      <c r="AE133" s="23">
        <v>2022</v>
      </c>
      <c r="AF133" s="8">
        <v>0.2</v>
      </c>
      <c r="AG133" s="75" t="s">
        <v>661</v>
      </c>
      <c r="AH133" s="75"/>
      <c r="AI133" s="75"/>
      <c r="AJ133" s="23" t="s">
        <v>333</v>
      </c>
      <c r="AK133" s="23">
        <v>10</v>
      </c>
      <c r="AL133" s="23">
        <v>10</v>
      </c>
      <c r="AM133" s="23">
        <v>2022</v>
      </c>
      <c r="AN133" s="8">
        <v>0</v>
      </c>
      <c r="AO133" s="76" t="s">
        <v>796</v>
      </c>
      <c r="AP133" s="76"/>
      <c r="AQ133" s="76"/>
      <c r="AR133" s="30" t="s">
        <v>348</v>
      </c>
      <c r="AS133" s="23">
        <v>11</v>
      </c>
      <c r="AT133" s="23">
        <v>1</v>
      </c>
      <c r="AU133" s="23">
        <v>2023</v>
      </c>
      <c r="AV133" s="32">
        <v>1</v>
      </c>
      <c r="AW133" s="75" t="s">
        <v>868</v>
      </c>
      <c r="AX133" s="75"/>
      <c r="AY133" s="75"/>
    </row>
    <row r="134" spans="1:51" s="10" customFormat="1" ht="117.75" customHeight="1" x14ac:dyDescent="0.25">
      <c r="A134" s="82">
        <v>86</v>
      </c>
      <c r="B134" s="82" t="s">
        <v>483</v>
      </c>
      <c r="C134" s="82">
        <v>16</v>
      </c>
      <c r="D134" s="82">
        <v>5</v>
      </c>
      <c r="E134" s="82">
        <v>2022</v>
      </c>
      <c r="F134" s="83" t="s">
        <v>484</v>
      </c>
      <c r="G134" s="83" t="s">
        <v>37</v>
      </c>
      <c r="H134" s="82" t="s">
        <v>485</v>
      </c>
      <c r="I134" s="82" t="s">
        <v>60</v>
      </c>
      <c r="J134" s="23" t="s">
        <v>520</v>
      </c>
      <c r="K134" s="23">
        <v>16</v>
      </c>
      <c r="L134" s="23">
        <v>5</v>
      </c>
      <c r="M134" s="23">
        <v>2022</v>
      </c>
      <c r="N134" s="23">
        <v>31</v>
      </c>
      <c r="O134" s="23">
        <v>12</v>
      </c>
      <c r="P134" s="23">
        <v>2022</v>
      </c>
      <c r="Q134" s="23" t="s">
        <v>486</v>
      </c>
      <c r="R134" s="23" t="s">
        <v>521</v>
      </c>
      <c r="S134" s="23" t="s">
        <v>521</v>
      </c>
      <c r="T134" s="23"/>
      <c r="U134" s="23"/>
      <c r="V134" s="23"/>
      <c r="W134" s="23"/>
      <c r="X134" s="23"/>
      <c r="Y134" s="82"/>
      <c r="Z134" s="82"/>
      <c r="AA134" s="82"/>
      <c r="AB134" s="23" t="s">
        <v>333</v>
      </c>
      <c r="AC134" s="23">
        <v>8</v>
      </c>
      <c r="AD134" s="23">
        <v>7</v>
      </c>
      <c r="AE134" s="23">
        <v>2022</v>
      </c>
      <c r="AF134" s="8">
        <v>0.2</v>
      </c>
      <c r="AG134" s="88" t="s">
        <v>659</v>
      </c>
      <c r="AH134" s="89"/>
      <c r="AI134" s="90"/>
      <c r="AJ134" s="23" t="s">
        <v>335</v>
      </c>
      <c r="AK134" s="23">
        <v>10</v>
      </c>
      <c r="AL134" s="23">
        <v>10</v>
      </c>
      <c r="AM134" s="23">
        <v>2022</v>
      </c>
      <c r="AN134" s="8">
        <v>0.5</v>
      </c>
      <c r="AO134" s="76" t="s">
        <v>797</v>
      </c>
      <c r="AP134" s="76"/>
      <c r="AQ134" s="76"/>
      <c r="AR134" s="30" t="s">
        <v>348</v>
      </c>
      <c r="AS134" s="23">
        <v>11</v>
      </c>
      <c r="AT134" s="23">
        <v>1</v>
      </c>
      <c r="AU134" s="23">
        <v>2023</v>
      </c>
      <c r="AV134" s="32">
        <v>1</v>
      </c>
      <c r="AW134" s="75" t="s">
        <v>894</v>
      </c>
      <c r="AX134" s="75"/>
      <c r="AY134" s="75"/>
    </row>
    <row r="135" spans="1:51" s="10" customFormat="1" ht="98.1" customHeight="1" x14ac:dyDescent="0.25">
      <c r="A135" s="82"/>
      <c r="B135" s="82"/>
      <c r="C135" s="82"/>
      <c r="D135" s="82"/>
      <c r="E135" s="82"/>
      <c r="F135" s="83"/>
      <c r="G135" s="83"/>
      <c r="H135" s="82"/>
      <c r="I135" s="82"/>
      <c r="J135" s="23" t="s">
        <v>522</v>
      </c>
      <c r="K135" s="23">
        <v>16</v>
      </c>
      <c r="L135" s="23">
        <v>5</v>
      </c>
      <c r="M135" s="23">
        <v>2022</v>
      </c>
      <c r="N135" s="23">
        <v>31</v>
      </c>
      <c r="O135" s="23">
        <v>12</v>
      </c>
      <c r="P135" s="23">
        <v>2022</v>
      </c>
      <c r="Q135" s="23" t="s">
        <v>486</v>
      </c>
      <c r="R135" s="23" t="s">
        <v>523</v>
      </c>
      <c r="S135" s="23" t="s">
        <v>487</v>
      </c>
      <c r="T135" s="23"/>
      <c r="U135" s="23"/>
      <c r="V135" s="23"/>
      <c r="W135" s="23"/>
      <c r="X135" s="23"/>
      <c r="Y135" s="82"/>
      <c r="Z135" s="82"/>
      <c r="AA135" s="82"/>
      <c r="AB135" s="23" t="s">
        <v>333</v>
      </c>
      <c r="AC135" s="23">
        <v>8</v>
      </c>
      <c r="AD135" s="23">
        <v>7</v>
      </c>
      <c r="AE135" s="23">
        <v>2022</v>
      </c>
      <c r="AF135" s="23" t="s">
        <v>344</v>
      </c>
      <c r="AG135" s="88" t="s">
        <v>634</v>
      </c>
      <c r="AH135" s="89"/>
      <c r="AI135" s="90"/>
      <c r="AJ135" s="23" t="s">
        <v>333</v>
      </c>
      <c r="AK135" s="23">
        <v>10</v>
      </c>
      <c r="AL135" s="23">
        <v>10</v>
      </c>
      <c r="AM135" s="23">
        <v>2022</v>
      </c>
      <c r="AN135" s="23" t="s">
        <v>344</v>
      </c>
      <c r="AO135" s="76" t="s">
        <v>824</v>
      </c>
      <c r="AP135" s="76"/>
      <c r="AQ135" s="76"/>
      <c r="AR135" s="30" t="s">
        <v>348</v>
      </c>
      <c r="AS135" s="23">
        <v>11</v>
      </c>
      <c r="AT135" s="23">
        <v>1</v>
      </c>
      <c r="AU135" s="23">
        <v>2023</v>
      </c>
      <c r="AV135" s="32">
        <v>1</v>
      </c>
      <c r="AW135" s="75" t="s">
        <v>867</v>
      </c>
      <c r="AX135" s="75"/>
      <c r="AY135" s="75"/>
    </row>
    <row r="136" spans="1:51" s="10" customFormat="1" ht="98.1" customHeight="1" x14ac:dyDescent="0.25">
      <c r="A136" s="23">
        <v>87</v>
      </c>
      <c r="B136" s="23" t="s">
        <v>488</v>
      </c>
      <c r="C136" s="23">
        <v>16</v>
      </c>
      <c r="D136" s="23">
        <v>5</v>
      </c>
      <c r="E136" s="23">
        <v>2022</v>
      </c>
      <c r="F136" s="24" t="s">
        <v>484</v>
      </c>
      <c r="G136" s="24" t="s">
        <v>37</v>
      </c>
      <c r="H136" s="23" t="s">
        <v>489</v>
      </c>
      <c r="I136" s="23" t="s">
        <v>60</v>
      </c>
      <c r="J136" s="23" t="s">
        <v>519</v>
      </c>
      <c r="K136" s="23">
        <v>16</v>
      </c>
      <c r="L136" s="23">
        <v>5</v>
      </c>
      <c r="M136" s="23">
        <v>2022</v>
      </c>
      <c r="N136" s="23">
        <v>31</v>
      </c>
      <c r="O136" s="23">
        <v>12</v>
      </c>
      <c r="P136" s="23">
        <v>2022</v>
      </c>
      <c r="Q136" s="23" t="s">
        <v>486</v>
      </c>
      <c r="R136" s="23" t="s">
        <v>464</v>
      </c>
      <c r="S136" s="23" t="s">
        <v>463</v>
      </c>
      <c r="T136" s="23"/>
      <c r="U136" s="23"/>
      <c r="V136" s="23"/>
      <c r="W136" s="23"/>
      <c r="X136" s="23"/>
      <c r="Y136" s="82"/>
      <c r="Z136" s="82"/>
      <c r="AA136" s="82"/>
      <c r="AB136" s="23" t="s">
        <v>333</v>
      </c>
      <c r="AC136" s="23">
        <v>8</v>
      </c>
      <c r="AD136" s="23">
        <v>7</v>
      </c>
      <c r="AE136" s="23">
        <v>2022</v>
      </c>
      <c r="AF136" s="8">
        <v>0.2</v>
      </c>
      <c r="AG136" s="88" t="s">
        <v>660</v>
      </c>
      <c r="AH136" s="89"/>
      <c r="AI136" s="90"/>
      <c r="AJ136" s="23" t="s">
        <v>333</v>
      </c>
      <c r="AK136" s="23">
        <v>10</v>
      </c>
      <c r="AL136" s="23">
        <v>10</v>
      </c>
      <c r="AM136" s="23">
        <v>2022</v>
      </c>
      <c r="AN136" s="8">
        <v>0.5</v>
      </c>
      <c r="AO136" s="76" t="s">
        <v>825</v>
      </c>
      <c r="AP136" s="76"/>
      <c r="AQ136" s="76"/>
      <c r="AR136" s="30" t="s">
        <v>348</v>
      </c>
      <c r="AS136" s="23">
        <v>11</v>
      </c>
      <c r="AT136" s="23">
        <v>1</v>
      </c>
      <c r="AU136" s="23">
        <v>2023</v>
      </c>
      <c r="AV136" s="32">
        <v>1</v>
      </c>
      <c r="AW136" s="75" t="s">
        <v>860</v>
      </c>
      <c r="AX136" s="75"/>
      <c r="AY136" s="75"/>
    </row>
    <row r="137" spans="1:51" s="10" customFormat="1" ht="98.1" customHeight="1" x14ac:dyDescent="0.25">
      <c r="A137" s="23">
        <v>88</v>
      </c>
      <c r="B137" s="23" t="s">
        <v>694</v>
      </c>
      <c r="C137" s="23">
        <v>8</v>
      </c>
      <c r="D137" s="23">
        <v>8</v>
      </c>
      <c r="E137" s="23">
        <v>2022</v>
      </c>
      <c r="F137" s="24" t="s">
        <v>58</v>
      </c>
      <c r="G137" s="24" t="s">
        <v>586</v>
      </c>
      <c r="H137" s="23" t="s">
        <v>695</v>
      </c>
      <c r="I137" s="23" t="s">
        <v>60</v>
      </c>
      <c r="J137" s="23" t="s">
        <v>701</v>
      </c>
      <c r="K137" s="23">
        <v>8</v>
      </c>
      <c r="L137" s="23">
        <v>8</v>
      </c>
      <c r="M137" s="23">
        <v>2022</v>
      </c>
      <c r="N137" s="23">
        <v>31</v>
      </c>
      <c r="O137" s="23">
        <v>12</v>
      </c>
      <c r="P137" s="23">
        <v>2022</v>
      </c>
      <c r="Q137" s="23" t="s">
        <v>696</v>
      </c>
      <c r="R137" s="23" t="s">
        <v>702</v>
      </c>
      <c r="S137" s="23" t="s">
        <v>702</v>
      </c>
      <c r="T137" s="23"/>
      <c r="U137" s="23"/>
      <c r="V137" s="23"/>
      <c r="W137" s="23"/>
      <c r="X137" s="23"/>
      <c r="Y137" s="82"/>
      <c r="Z137" s="82"/>
      <c r="AA137" s="82"/>
      <c r="AB137" s="23"/>
      <c r="AC137" s="23"/>
      <c r="AD137" s="23"/>
      <c r="AE137" s="23"/>
      <c r="AF137" s="8"/>
      <c r="AG137" s="88"/>
      <c r="AH137" s="89"/>
      <c r="AI137" s="90"/>
      <c r="AJ137" s="23" t="s">
        <v>333</v>
      </c>
      <c r="AK137" s="23">
        <v>10</v>
      </c>
      <c r="AL137" s="23">
        <v>10</v>
      </c>
      <c r="AM137" s="23">
        <v>2022</v>
      </c>
      <c r="AN137" s="8">
        <v>0</v>
      </c>
      <c r="AO137" s="88" t="s">
        <v>798</v>
      </c>
      <c r="AP137" s="89"/>
      <c r="AQ137" s="90"/>
      <c r="AR137" s="30" t="s">
        <v>348</v>
      </c>
      <c r="AS137" s="23">
        <v>6</v>
      </c>
      <c r="AT137" s="23">
        <v>1</v>
      </c>
      <c r="AU137" s="23">
        <v>2023</v>
      </c>
      <c r="AV137" s="32">
        <v>1</v>
      </c>
      <c r="AW137" s="76" t="s">
        <v>847</v>
      </c>
      <c r="AX137" s="76"/>
      <c r="AY137" s="76"/>
    </row>
    <row r="138" spans="1:51" s="10" customFormat="1" ht="112.5" customHeight="1" x14ac:dyDescent="0.25">
      <c r="A138" s="84">
        <v>89</v>
      </c>
      <c r="B138" s="84" t="s">
        <v>732</v>
      </c>
      <c r="C138" s="84">
        <v>19</v>
      </c>
      <c r="D138" s="84">
        <v>9</v>
      </c>
      <c r="E138" s="84">
        <v>2022</v>
      </c>
      <c r="F138" s="86" t="s">
        <v>58</v>
      </c>
      <c r="G138" s="86" t="s">
        <v>37</v>
      </c>
      <c r="H138" s="84" t="s">
        <v>733</v>
      </c>
      <c r="I138" s="84" t="s">
        <v>734</v>
      </c>
      <c r="J138" s="23" t="s">
        <v>735</v>
      </c>
      <c r="K138" s="23">
        <v>19</v>
      </c>
      <c r="L138" s="23">
        <v>9</v>
      </c>
      <c r="M138" s="23">
        <v>2022</v>
      </c>
      <c r="N138" s="23">
        <v>31</v>
      </c>
      <c r="O138" s="23">
        <v>12</v>
      </c>
      <c r="P138" s="23">
        <v>2022</v>
      </c>
      <c r="Q138" s="23" t="s">
        <v>696</v>
      </c>
      <c r="R138" s="23" t="s">
        <v>736</v>
      </c>
      <c r="S138" s="23" t="s">
        <v>736</v>
      </c>
      <c r="T138" s="23"/>
      <c r="U138" s="23"/>
      <c r="V138" s="23"/>
      <c r="W138" s="23"/>
      <c r="X138" s="23"/>
      <c r="Y138" s="82"/>
      <c r="Z138" s="82"/>
      <c r="AA138" s="82"/>
      <c r="AB138" s="23"/>
      <c r="AC138" s="23"/>
      <c r="AD138" s="23"/>
      <c r="AE138" s="23"/>
      <c r="AF138" s="8"/>
      <c r="AG138" s="88"/>
      <c r="AH138" s="89"/>
      <c r="AI138" s="90"/>
      <c r="AJ138" s="23" t="s">
        <v>333</v>
      </c>
      <c r="AK138" s="23">
        <v>10</v>
      </c>
      <c r="AL138" s="23">
        <v>10</v>
      </c>
      <c r="AM138" s="23">
        <v>2022</v>
      </c>
      <c r="AN138" s="8">
        <v>0.25</v>
      </c>
      <c r="AO138" s="76" t="s">
        <v>799</v>
      </c>
      <c r="AP138" s="76"/>
      <c r="AQ138" s="76"/>
      <c r="AR138" s="30" t="s">
        <v>348</v>
      </c>
      <c r="AS138" s="23">
        <v>6</v>
      </c>
      <c r="AT138" s="23">
        <v>1</v>
      </c>
      <c r="AU138" s="23">
        <v>2023</v>
      </c>
      <c r="AV138" s="32">
        <v>1</v>
      </c>
      <c r="AW138" s="76" t="s">
        <v>848</v>
      </c>
      <c r="AX138" s="76"/>
      <c r="AY138" s="76"/>
    </row>
    <row r="139" spans="1:51" s="10" customFormat="1" ht="112.5" customHeight="1" x14ac:dyDescent="0.25">
      <c r="A139" s="85"/>
      <c r="B139" s="85"/>
      <c r="C139" s="85"/>
      <c r="D139" s="85"/>
      <c r="E139" s="85"/>
      <c r="F139" s="87"/>
      <c r="G139" s="87"/>
      <c r="H139" s="85"/>
      <c r="I139" s="85"/>
      <c r="J139" s="23" t="s">
        <v>737</v>
      </c>
      <c r="K139" s="23">
        <v>19</v>
      </c>
      <c r="L139" s="23">
        <v>9</v>
      </c>
      <c r="M139" s="23">
        <v>2022</v>
      </c>
      <c r="N139" s="23">
        <v>28</v>
      </c>
      <c r="O139" s="23">
        <v>2</v>
      </c>
      <c r="P139" s="23">
        <v>2023</v>
      </c>
      <c r="Q139" s="23" t="s">
        <v>560</v>
      </c>
      <c r="R139" s="23" t="s">
        <v>762</v>
      </c>
      <c r="S139" s="23" t="s">
        <v>762</v>
      </c>
      <c r="T139" s="23"/>
      <c r="U139" s="23"/>
      <c r="V139" s="23"/>
      <c r="W139" s="23"/>
      <c r="X139" s="23"/>
      <c r="Y139" s="82"/>
      <c r="Z139" s="82"/>
      <c r="AA139" s="82"/>
      <c r="AB139" s="23"/>
      <c r="AC139" s="23"/>
      <c r="AD139" s="23"/>
      <c r="AE139" s="23"/>
      <c r="AF139" s="23"/>
      <c r="AG139" s="75"/>
      <c r="AH139" s="75"/>
      <c r="AI139" s="75"/>
      <c r="AJ139" s="23" t="s">
        <v>333</v>
      </c>
      <c r="AK139" s="23">
        <v>10</v>
      </c>
      <c r="AL139" s="23">
        <v>10</v>
      </c>
      <c r="AM139" s="23">
        <v>2022</v>
      </c>
      <c r="AN139" s="8">
        <v>0</v>
      </c>
      <c r="AO139" s="88" t="s">
        <v>798</v>
      </c>
      <c r="AP139" s="89"/>
      <c r="AQ139" s="90"/>
      <c r="AR139" s="23" t="s">
        <v>333</v>
      </c>
      <c r="AS139" s="23">
        <v>24</v>
      </c>
      <c r="AT139" s="23">
        <v>1</v>
      </c>
      <c r="AU139" s="23">
        <v>2023</v>
      </c>
      <c r="AV139" s="8">
        <v>0</v>
      </c>
      <c r="AW139" s="76" t="s">
        <v>849</v>
      </c>
      <c r="AX139" s="76"/>
      <c r="AY139" s="76"/>
    </row>
    <row r="140" spans="1:51" s="10" customFormat="1" ht="98.1" customHeight="1" x14ac:dyDescent="0.25">
      <c r="A140" s="23"/>
      <c r="B140" s="23"/>
      <c r="C140" s="23"/>
      <c r="D140" s="23"/>
      <c r="E140" s="23"/>
      <c r="F140" s="24"/>
      <c r="G140" s="24"/>
      <c r="H140" s="23"/>
      <c r="I140" s="23"/>
      <c r="J140" s="23"/>
      <c r="K140" s="23"/>
      <c r="L140" s="23"/>
      <c r="M140" s="23"/>
      <c r="N140" s="23"/>
      <c r="O140" s="23"/>
      <c r="P140" s="23"/>
      <c r="Q140" s="23"/>
      <c r="R140" s="23"/>
      <c r="S140" s="23"/>
      <c r="T140" s="23"/>
      <c r="U140" s="23"/>
      <c r="V140" s="23"/>
      <c r="W140" s="23"/>
      <c r="X140" s="23"/>
      <c r="Y140" s="82"/>
      <c r="Z140" s="82"/>
      <c r="AA140" s="82"/>
      <c r="AB140" s="23"/>
      <c r="AC140" s="23"/>
      <c r="AD140" s="23"/>
      <c r="AE140" s="23"/>
      <c r="AF140" s="23"/>
      <c r="AG140" s="75"/>
      <c r="AH140" s="75"/>
      <c r="AI140" s="75"/>
      <c r="AJ140" s="23"/>
      <c r="AK140" s="23"/>
      <c r="AL140" s="23"/>
      <c r="AM140" s="23"/>
      <c r="AN140" s="23"/>
      <c r="AO140" s="82"/>
      <c r="AP140" s="82"/>
      <c r="AQ140" s="82"/>
      <c r="AR140" s="23"/>
      <c r="AS140" s="23"/>
      <c r="AT140" s="23"/>
      <c r="AU140" s="23"/>
      <c r="AV140" s="8"/>
      <c r="AW140" s="76"/>
      <c r="AX140" s="76"/>
      <c r="AY140" s="76"/>
    </row>
    <row r="141" spans="1:51" s="10" customFormat="1" ht="98.1" customHeight="1" x14ac:dyDescent="0.25">
      <c r="A141" s="23"/>
      <c r="B141" s="23"/>
      <c r="C141" s="23"/>
      <c r="D141" s="23"/>
      <c r="E141" s="23"/>
      <c r="F141" s="24"/>
      <c r="G141" s="24"/>
      <c r="H141" s="23"/>
      <c r="I141" s="23"/>
      <c r="J141" s="23"/>
      <c r="K141" s="23"/>
      <c r="L141" s="23"/>
      <c r="M141" s="23"/>
      <c r="N141" s="23"/>
      <c r="O141" s="23"/>
      <c r="P141" s="23"/>
      <c r="Q141" s="23"/>
      <c r="R141" s="23"/>
      <c r="S141" s="23"/>
      <c r="T141" s="23"/>
      <c r="U141" s="23"/>
      <c r="V141" s="23"/>
      <c r="W141" s="23"/>
      <c r="X141" s="23"/>
      <c r="Y141" s="82"/>
      <c r="Z141" s="82"/>
      <c r="AA141" s="82"/>
      <c r="AB141" s="23"/>
      <c r="AC141" s="23"/>
      <c r="AD141" s="23"/>
      <c r="AE141" s="23"/>
      <c r="AF141" s="23"/>
      <c r="AG141" s="75"/>
      <c r="AH141" s="75"/>
      <c r="AI141" s="75"/>
      <c r="AJ141" s="23"/>
      <c r="AK141" s="23"/>
      <c r="AL141" s="23"/>
      <c r="AM141" s="23"/>
      <c r="AN141" s="23"/>
      <c r="AO141" s="82"/>
      <c r="AP141" s="82"/>
      <c r="AQ141" s="82"/>
      <c r="AR141" s="23"/>
      <c r="AS141" s="23"/>
      <c r="AT141" s="23"/>
      <c r="AU141" s="23"/>
      <c r="AV141" s="8"/>
      <c r="AW141" s="76"/>
      <c r="AX141" s="76"/>
      <c r="AY141" s="76"/>
    </row>
    <row r="142" spans="1:51" s="10" customFormat="1" ht="98.1" customHeight="1" x14ac:dyDescent="0.25">
      <c r="A142" s="23"/>
      <c r="B142" s="23"/>
      <c r="C142" s="23"/>
      <c r="D142" s="23"/>
      <c r="E142" s="23"/>
      <c r="F142" s="24"/>
      <c r="G142" s="24"/>
      <c r="H142" s="23"/>
      <c r="I142" s="23"/>
      <c r="J142" s="23"/>
      <c r="K142" s="23"/>
      <c r="L142" s="23"/>
      <c r="M142" s="23"/>
      <c r="N142" s="23"/>
      <c r="O142" s="23"/>
      <c r="P142" s="23"/>
      <c r="Q142" s="23"/>
      <c r="R142" s="23"/>
      <c r="S142" s="23"/>
      <c r="T142" s="23"/>
      <c r="U142" s="23"/>
      <c r="V142" s="23"/>
      <c r="W142" s="23"/>
      <c r="X142" s="23"/>
      <c r="Y142" s="82"/>
      <c r="Z142" s="82"/>
      <c r="AA142" s="82"/>
      <c r="AB142" s="23"/>
      <c r="AC142" s="23"/>
      <c r="AD142" s="23"/>
      <c r="AE142" s="23"/>
      <c r="AF142" s="23"/>
      <c r="AG142" s="75"/>
      <c r="AH142" s="75"/>
      <c r="AI142" s="75"/>
      <c r="AJ142" s="23"/>
      <c r="AK142" s="23"/>
      <c r="AL142" s="23"/>
      <c r="AM142" s="23"/>
      <c r="AN142" s="23"/>
      <c r="AO142" s="82"/>
      <c r="AP142" s="82"/>
      <c r="AQ142" s="82"/>
      <c r="AR142" s="23"/>
      <c r="AS142" s="23"/>
      <c r="AT142" s="23"/>
      <c r="AU142" s="23"/>
      <c r="AV142" s="8"/>
      <c r="AW142" s="76"/>
      <c r="AX142" s="76"/>
      <c r="AY142" s="76"/>
    </row>
    <row r="143" spans="1:51" s="10" customFormat="1" ht="98.1" customHeight="1" x14ac:dyDescent="0.25">
      <c r="A143" s="23"/>
      <c r="B143" s="23"/>
      <c r="C143" s="23"/>
      <c r="D143" s="23"/>
      <c r="E143" s="23"/>
      <c r="F143" s="24"/>
      <c r="G143" s="24"/>
      <c r="H143" s="23"/>
      <c r="I143" s="23"/>
      <c r="J143" s="23"/>
      <c r="K143" s="23"/>
      <c r="L143" s="23"/>
      <c r="M143" s="23"/>
      <c r="N143" s="23"/>
      <c r="O143" s="23"/>
      <c r="P143" s="23"/>
      <c r="Q143" s="23"/>
      <c r="R143" s="23"/>
      <c r="S143" s="23"/>
      <c r="T143" s="23"/>
      <c r="U143" s="23"/>
      <c r="V143" s="23"/>
      <c r="W143" s="23"/>
      <c r="X143" s="23"/>
      <c r="Y143" s="82"/>
      <c r="Z143" s="82"/>
      <c r="AA143" s="82"/>
      <c r="AB143" s="23"/>
      <c r="AC143" s="23"/>
      <c r="AD143" s="23"/>
      <c r="AE143" s="23"/>
      <c r="AF143" s="23"/>
      <c r="AG143" s="75"/>
      <c r="AH143" s="75"/>
      <c r="AI143" s="75"/>
      <c r="AJ143" s="23"/>
      <c r="AK143" s="23"/>
      <c r="AL143" s="23"/>
      <c r="AM143" s="23"/>
      <c r="AN143" s="23"/>
      <c r="AO143" s="82"/>
      <c r="AP143" s="82"/>
      <c r="AQ143" s="82"/>
      <c r="AR143" s="23"/>
      <c r="AS143" s="23"/>
      <c r="AT143" s="23"/>
      <c r="AU143" s="23"/>
      <c r="AV143" s="8"/>
      <c r="AW143" s="76"/>
      <c r="AX143" s="76"/>
      <c r="AY143" s="76"/>
    </row>
    <row r="144" spans="1:51" s="10" customFormat="1" ht="15" x14ac:dyDescent="0.25">
      <c r="A144" s="23"/>
      <c r="B144" s="23"/>
      <c r="C144" s="23"/>
      <c r="D144" s="23"/>
      <c r="E144" s="23"/>
      <c r="F144" s="24"/>
      <c r="G144" s="24"/>
      <c r="H144" s="23"/>
      <c r="I144" s="23"/>
      <c r="J144" s="23"/>
      <c r="K144" s="23"/>
      <c r="L144" s="23"/>
      <c r="M144" s="23"/>
      <c r="N144" s="23"/>
      <c r="O144" s="23"/>
      <c r="P144" s="23"/>
      <c r="Q144" s="23"/>
      <c r="R144" s="8"/>
      <c r="S144" s="23"/>
      <c r="T144" s="104" t="s">
        <v>56</v>
      </c>
      <c r="U144" s="104"/>
      <c r="V144" s="104"/>
      <c r="W144" s="104"/>
      <c r="X144" s="17">
        <f>AVERAGE(X7:X143)</f>
        <v>0.44033333333333335</v>
      </c>
      <c r="Y144" s="82"/>
      <c r="Z144" s="82"/>
      <c r="AA144" s="82"/>
      <c r="AB144" s="104" t="s">
        <v>56</v>
      </c>
      <c r="AC144" s="104"/>
      <c r="AD144" s="104"/>
      <c r="AE144" s="104"/>
      <c r="AF144" s="17">
        <f>AVERAGE(AF7:AF143)</f>
        <v>0.61590476190476218</v>
      </c>
      <c r="AG144" s="82"/>
      <c r="AH144" s="82"/>
      <c r="AI144" s="82"/>
      <c r="AJ144" s="104" t="s">
        <v>56</v>
      </c>
      <c r="AK144" s="104"/>
      <c r="AL144" s="104"/>
      <c r="AM144" s="104"/>
      <c r="AN144" s="17">
        <f>AVERAGE(AN7:AN143)</f>
        <v>0.74044152542372887</v>
      </c>
      <c r="AO144" s="82"/>
      <c r="AP144" s="82"/>
      <c r="AQ144" s="82"/>
      <c r="AR144" s="104" t="s">
        <v>56</v>
      </c>
      <c r="AS144" s="104"/>
      <c r="AT144" s="104"/>
      <c r="AU144" s="104"/>
      <c r="AV144" s="17">
        <f>AVERAGE(AV7:AV143)</f>
        <v>0.86181818181818182</v>
      </c>
      <c r="AW144" s="82"/>
      <c r="AX144" s="82"/>
      <c r="AY144" s="82"/>
    </row>
    <row r="145" spans="1:27" s="10" customFormat="1" x14ac:dyDescent="0.25">
      <c r="A145" s="9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3"/>
    </row>
    <row r="146" spans="1:27" x14ac:dyDescent="0.25">
      <c r="F146" s="26"/>
      <c r="H146" s="26"/>
      <c r="I146" s="109"/>
      <c r="J146" s="109"/>
      <c r="Y146" s="108"/>
      <c r="Z146" s="108"/>
      <c r="AA146" s="108"/>
    </row>
    <row r="147" spans="1:27" ht="14.25" x14ac:dyDescent="0.25">
      <c r="C147" s="110" t="s">
        <v>13</v>
      </c>
      <c r="D147" s="110"/>
      <c r="E147" s="110"/>
      <c r="F147" s="110"/>
      <c r="G147" s="110"/>
      <c r="H147" s="110"/>
      <c r="I147" s="110"/>
      <c r="J147" s="110"/>
      <c r="K147" s="105" t="s">
        <v>14</v>
      </c>
      <c r="L147" s="106"/>
      <c r="M147" s="107"/>
      <c r="Q147" s="105" t="s">
        <v>15</v>
      </c>
      <c r="R147" s="106"/>
      <c r="S147" s="106"/>
      <c r="T147" s="106"/>
      <c r="U147" s="106"/>
      <c r="V147" s="106"/>
      <c r="W147" s="106"/>
      <c r="X147" s="107"/>
      <c r="Y147" s="105" t="s">
        <v>14</v>
      </c>
      <c r="Z147" s="106"/>
      <c r="AA147" s="107"/>
    </row>
    <row r="148" spans="1:27" x14ac:dyDescent="0.25">
      <c r="C148" s="82" t="s">
        <v>584</v>
      </c>
      <c r="D148" s="111"/>
      <c r="E148" s="111"/>
      <c r="F148" s="111"/>
      <c r="G148" s="111"/>
      <c r="H148" s="111"/>
      <c r="I148" s="111"/>
      <c r="J148" s="111"/>
      <c r="K148" s="27">
        <v>21</v>
      </c>
      <c r="L148" s="27">
        <v>12</v>
      </c>
      <c r="M148" s="27">
        <v>2022</v>
      </c>
      <c r="Q148" s="91" t="s">
        <v>641</v>
      </c>
      <c r="R148" s="92"/>
      <c r="S148" s="92"/>
      <c r="T148" s="92"/>
      <c r="U148" s="92"/>
      <c r="V148" s="92"/>
      <c r="W148" s="92"/>
      <c r="X148" s="93"/>
      <c r="Y148" s="27">
        <v>21</v>
      </c>
      <c r="Z148" s="27">
        <v>12</v>
      </c>
      <c r="AA148" s="27">
        <v>2022</v>
      </c>
    </row>
  </sheetData>
  <autoFilter ref="AR1:AR148"/>
  <mergeCells count="888">
    <mergeCell ref="AO128:AQ128"/>
    <mergeCell ref="AW128:AY128"/>
    <mergeCell ref="Y129:AA129"/>
    <mergeCell ref="AG129:AI129"/>
    <mergeCell ref="AO129:AQ129"/>
    <mergeCell ref="AW129:AY129"/>
    <mergeCell ref="G126:G127"/>
    <mergeCell ref="H126:H127"/>
    <mergeCell ref="I126:I127"/>
    <mergeCell ref="Y126:AA126"/>
    <mergeCell ref="AG126:AI126"/>
    <mergeCell ref="AO126:AQ126"/>
    <mergeCell ref="AW126:AY126"/>
    <mergeCell ref="Y127:AA127"/>
    <mergeCell ref="AG127:AI127"/>
    <mergeCell ref="AO127:AQ127"/>
    <mergeCell ref="AW127:AY127"/>
    <mergeCell ref="A126:A127"/>
    <mergeCell ref="B126:B127"/>
    <mergeCell ref="C126:C127"/>
    <mergeCell ref="D126:D127"/>
    <mergeCell ref="E126:E127"/>
    <mergeCell ref="F126:F127"/>
    <mergeCell ref="A124:A125"/>
    <mergeCell ref="B124:B125"/>
    <mergeCell ref="C124:C125"/>
    <mergeCell ref="D124:D125"/>
    <mergeCell ref="E124:E125"/>
    <mergeCell ref="F124:F125"/>
    <mergeCell ref="G124:G125"/>
    <mergeCell ref="H124:H125"/>
    <mergeCell ref="I124:I125"/>
    <mergeCell ref="A78:A79"/>
    <mergeCell ref="A106:A107"/>
    <mergeCell ref="B106:B107"/>
    <mergeCell ref="C106:C107"/>
    <mergeCell ref="A92:A93"/>
    <mergeCell ref="A100:A102"/>
    <mergeCell ref="F104:F105"/>
    <mergeCell ref="A94:A96"/>
    <mergeCell ref="C94:C96"/>
    <mergeCell ref="D94:D96"/>
    <mergeCell ref="A104:A105"/>
    <mergeCell ref="C104:C105"/>
    <mergeCell ref="D104:D105"/>
    <mergeCell ref="E104:E105"/>
    <mergeCell ref="A86:A88"/>
    <mergeCell ref="B89:B91"/>
    <mergeCell ref="C89:C91"/>
    <mergeCell ref="D89:D91"/>
    <mergeCell ref="F89:F91"/>
    <mergeCell ref="E89:E91"/>
    <mergeCell ref="C100:C102"/>
    <mergeCell ref="A89:A91"/>
    <mergeCell ref="G89:G91"/>
    <mergeCell ref="H89:H91"/>
    <mergeCell ref="I89:I91"/>
    <mergeCell ref="AO105:AQ105"/>
    <mergeCell ref="AW105:AY105"/>
    <mergeCell ref="AW104:AY104"/>
    <mergeCell ref="AW110:AY110"/>
    <mergeCell ref="AW109:AY109"/>
    <mergeCell ref="AW108:AY108"/>
    <mergeCell ref="AO106:AQ106"/>
    <mergeCell ref="AG104:AI104"/>
    <mergeCell ref="AO104:AQ104"/>
    <mergeCell ref="B94:B96"/>
    <mergeCell ref="E94:E96"/>
    <mergeCell ref="F94:F96"/>
    <mergeCell ref="AG103:AI103"/>
    <mergeCell ref="AO103:AQ103"/>
    <mergeCell ref="AW103:AY103"/>
    <mergeCell ref="H121:H122"/>
    <mergeCell ref="I121:I122"/>
    <mergeCell ref="Y124:AA124"/>
    <mergeCell ref="AG124:AI124"/>
    <mergeCell ref="AO124:AQ124"/>
    <mergeCell ref="AW124:AY124"/>
    <mergeCell ref="Y104:AA104"/>
    <mergeCell ref="Y112:AA112"/>
    <mergeCell ref="H111:H112"/>
    <mergeCell ref="I111:I112"/>
    <mergeCell ref="Y103:AA103"/>
    <mergeCell ref="AG107:AI107"/>
    <mergeCell ref="AO107:AQ107"/>
    <mergeCell ref="AW107:AY107"/>
    <mergeCell ref="AW106:AY106"/>
    <mergeCell ref="AO57:AQ57"/>
    <mergeCell ref="AW57:AY57"/>
    <mergeCell ref="Y62:AA62"/>
    <mergeCell ref="AG62:AI62"/>
    <mergeCell ref="Y65:AA65"/>
    <mergeCell ref="AW43:AY43"/>
    <mergeCell ref="Y74:AA74"/>
    <mergeCell ref="AG74:AI74"/>
    <mergeCell ref="AO74:AQ74"/>
    <mergeCell ref="AW74:AY74"/>
    <mergeCell ref="AW72:AY72"/>
    <mergeCell ref="AO72:AQ72"/>
    <mergeCell ref="AW70:AY70"/>
    <mergeCell ref="AG72:AI72"/>
    <mergeCell ref="AW52:AY52"/>
    <mergeCell ref="AO53:AQ53"/>
    <mergeCell ref="Y53:AA53"/>
    <mergeCell ref="AG53:AI53"/>
    <mergeCell ref="AO49:AQ49"/>
    <mergeCell ref="AG66:AI66"/>
    <mergeCell ref="AG65:AI65"/>
    <mergeCell ref="AO65:AQ65"/>
    <mergeCell ref="AW65:AY65"/>
    <mergeCell ref="Y44:AA44"/>
    <mergeCell ref="A74:A75"/>
    <mergeCell ref="Y81:AA81"/>
    <mergeCell ref="AG81:AI81"/>
    <mergeCell ref="AW81:AY81"/>
    <mergeCell ref="Y82:AA82"/>
    <mergeCell ref="AO82:AQ82"/>
    <mergeCell ref="AW37:AY37"/>
    <mergeCell ref="Y38:AA38"/>
    <mergeCell ref="AG38:AI38"/>
    <mergeCell ref="AO38:AQ38"/>
    <mergeCell ref="AW38:AY38"/>
    <mergeCell ref="AW67:AY67"/>
    <mergeCell ref="Y67:AA67"/>
    <mergeCell ref="AG67:AI67"/>
    <mergeCell ref="AO67:AQ67"/>
    <mergeCell ref="AW50:AY50"/>
    <mergeCell ref="AW54:AY54"/>
    <mergeCell ref="Y51:AA51"/>
    <mergeCell ref="AW66:AY66"/>
    <mergeCell ref="AW55:AY55"/>
    <mergeCell ref="AO54:AQ54"/>
    <mergeCell ref="Y57:AA57"/>
    <mergeCell ref="AG57:AI57"/>
    <mergeCell ref="AW53:AY53"/>
    <mergeCell ref="Y79:AA79"/>
    <mergeCell ref="AG79:AI79"/>
    <mergeCell ref="AO79:AQ79"/>
    <mergeCell ref="Y89:AA89"/>
    <mergeCell ref="AG89:AI89"/>
    <mergeCell ref="AO89:AQ89"/>
    <mergeCell ref="AW89:AY89"/>
    <mergeCell ref="B74:B75"/>
    <mergeCell ref="C74:C75"/>
    <mergeCell ref="B78:B79"/>
    <mergeCell ref="C78:C79"/>
    <mergeCell ref="D74:D75"/>
    <mergeCell ref="E74:E75"/>
    <mergeCell ref="F74:F75"/>
    <mergeCell ref="G74:G75"/>
    <mergeCell ref="H74:H75"/>
    <mergeCell ref="I74:I75"/>
    <mergeCell ref="Y75:AA75"/>
    <mergeCell ref="AG75:AI75"/>
    <mergeCell ref="AO75:AQ75"/>
    <mergeCell ref="AW75:AY75"/>
    <mergeCell ref="AW77:AY77"/>
    <mergeCell ref="A71:A73"/>
    <mergeCell ref="Y40:AA40"/>
    <mergeCell ref="AG40:AI40"/>
    <mergeCell ref="AO40:AQ40"/>
    <mergeCell ref="AW40:AY40"/>
    <mergeCell ref="Y41:AA41"/>
    <mergeCell ref="AG41:AI41"/>
    <mergeCell ref="AO41:AQ41"/>
    <mergeCell ref="AW41:AY41"/>
    <mergeCell ref="Y42:AA42"/>
    <mergeCell ref="AG42:AI42"/>
    <mergeCell ref="AO42:AQ42"/>
    <mergeCell ref="AW42:AY42"/>
    <mergeCell ref="Y73:AA73"/>
    <mergeCell ref="AG73:AI73"/>
    <mergeCell ref="AO73:AQ73"/>
    <mergeCell ref="AW73:AY73"/>
    <mergeCell ref="Y72:AA72"/>
    <mergeCell ref="Y70:AA70"/>
    <mergeCell ref="AG70:AI70"/>
    <mergeCell ref="AO70:AQ70"/>
    <mergeCell ref="D51:D53"/>
    <mergeCell ref="C44:C45"/>
    <mergeCell ref="D44:D45"/>
    <mergeCell ref="A76:A77"/>
    <mergeCell ref="E121:E122"/>
    <mergeCell ref="F121:F122"/>
    <mergeCell ref="G121:G122"/>
    <mergeCell ref="Y134:AA134"/>
    <mergeCell ref="Y68:AA68"/>
    <mergeCell ref="AG68:AI68"/>
    <mergeCell ref="AO68:AQ68"/>
    <mergeCell ref="AW68:AY68"/>
    <mergeCell ref="Y69:AA69"/>
    <mergeCell ref="AG69:AI69"/>
    <mergeCell ref="AO69:AQ69"/>
    <mergeCell ref="AW69:AY69"/>
    <mergeCell ref="AO71:AQ71"/>
    <mergeCell ref="AW71:AY71"/>
    <mergeCell ref="AO102:AQ102"/>
    <mergeCell ref="AW102:AY102"/>
    <mergeCell ref="AG101:AI101"/>
    <mergeCell ref="AW96:AY96"/>
    <mergeCell ref="Y95:AA95"/>
    <mergeCell ref="AG95:AI95"/>
    <mergeCell ref="AO95:AQ95"/>
    <mergeCell ref="Y107:AA107"/>
    <mergeCell ref="AG134:AI134"/>
    <mergeCell ref="AO134:AQ134"/>
    <mergeCell ref="E51:E53"/>
    <mergeCell ref="H51:H53"/>
    <mergeCell ref="A60:A62"/>
    <mergeCell ref="I134:I135"/>
    <mergeCell ref="A117:A118"/>
    <mergeCell ref="B117:B118"/>
    <mergeCell ref="C117:C118"/>
    <mergeCell ref="D117:D118"/>
    <mergeCell ref="E117:E118"/>
    <mergeCell ref="F117:F118"/>
    <mergeCell ref="G117:G118"/>
    <mergeCell ref="H117:H118"/>
    <mergeCell ref="I117:I118"/>
    <mergeCell ref="B134:B135"/>
    <mergeCell ref="A119:A120"/>
    <mergeCell ref="B119:B120"/>
    <mergeCell ref="C119:C120"/>
    <mergeCell ref="D119:D120"/>
    <mergeCell ref="E119:E120"/>
    <mergeCell ref="F119:F120"/>
    <mergeCell ref="A121:A122"/>
    <mergeCell ref="B121:B122"/>
    <mergeCell ref="C121:C122"/>
    <mergeCell ref="D121:D122"/>
    <mergeCell ref="Y101:AA101"/>
    <mergeCell ref="H94:H96"/>
    <mergeCell ref="AO92:AQ92"/>
    <mergeCell ref="A25:A26"/>
    <mergeCell ref="A63:A65"/>
    <mergeCell ref="G76:G77"/>
    <mergeCell ref="H76:H77"/>
    <mergeCell ref="E46:E47"/>
    <mergeCell ref="A44:A45"/>
    <mergeCell ref="B44:B45"/>
    <mergeCell ref="D46:D47"/>
    <mergeCell ref="F46:F47"/>
    <mergeCell ref="G46:G47"/>
    <mergeCell ref="B25:B26"/>
    <mergeCell ref="C25:C26"/>
    <mergeCell ref="D25:D26"/>
    <mergeCell ref="E25:E26"/>
    <mergeCell ref="F25:F26"/>
    <mergeCell ref="G25:G26"/>
    <mergeCell ref="H25:H26"/>
    <mergeCell ref="A51:A53"/>
    <mergeCell ref="B51:B53"/>
    <mergeCell ref="C51:C53"/>
    <mergeCell ref="AW95:AY95"/>
    <mergeCell ref="Y100:AA100"/>
    <mergeCell ref="AG100:AI100"/>
    <mergeCell ref="AO100:AQ100"/>
    <mergeCell ref="AW100:AY100"/>
    <mergeCell ref="AG97:AI97"/>
    <mergeCell ref="AO97:AQ97"/>
    <mergeCell ref="AW97:AY97"/>
    <mergeCell ref="Y98:AA98"/>
    <mergeCell ref="AG98:AI98"/>
    <mergeCell ref="AO98:AQ98"/>
    <mergeCell ref="AW98:AY98"/>
    <mergeCell ref="Y91:AA91"/>
    <mergeCell ref="Y85:AA85"/>
    <mergeCell ref="AG82:AI82"/>
    <mergeCell ref="Y88:AA88"/>
    <mergeCell ref="AG88:AI88"/>
    <mergeCell ref="AO88:AQ88"/>
    <mergeCell ref="Y87:AA87"/>
    <mergeCell ref="AG87:AI87"/>
    <mergeCell ref="AO87:AQ87"/>
    <mergeCell ref="AO90:AQ90"/>
    <mergeCell ref="AO143:AQ143"/>
    <mergeCell ref="AW143:AY143"/>
    <mergeCell ref="Y84:AA84"/>
    <mergeCell ref="AG84:AI84"/>
    <mergeCell ref="AO84:AQ84"/>
    <mergeCell ref="AW84:AY84"/>
    <mergeCell ref="Y76:AA76"/>
    <mergeCell ref="AG76:AI76"/>
    <mergeCell ref="AO76:AQ76"/>
    <mergeCell ref="Y83:AA83"/>
    <mergeCell ref="AG83:AI83"/>
    <mergeCell ref="AO83:AQ83"/>
    <mergeCell ref="AW83:AY83"/>
    <mergeCell ref="Y78:AA78"/>
    <mergeCell ref="AG78:AI78"/>
    <mergeCell ref="AO78:AQ78"/>
    <mergeCell ref="AW78:AY78"/>
    <mergeCell ref="Y142:AA142"/>
    <mergeCell ref="AW101:AY101"/>
    <mergeCell ref="AO80:AQ80"/>
    <mergeCell ref="Y94:AA94"/>
    <mergeCell ref="AW79:AY79"/>
    <mergeCell ref="AW137:AY137"/>
    <mergeCell ref="Y131:AA131"/>
    <mergeCell ref="AW7:AY7"/>
    <mergeCell ref="AO9:AQ9"/>
    <mergeCell ref="AW9:AY9"/>
    <mergeCell ref="AW46:AY46"/>
    <mergeCell ref="AW47:AY47"/>
    <mergeCell ref="AW34:AY34"/>
    <mergeCell ref="AW44:AY44"/>
    <mergeCell ref="AW51:AY51"/>
    <mergeCell ref="AW45:AY45"/>
    <mergeCell ref="AW49:AY49"/>
    <mergeCell ref="AW30:AY30"/>
    <mergeCell ref="AW29:AY29"/>
    <mergeCell ref="AW27:AY27"/>
    <mergeCell ref="AW28:AY28"/>
    <mergeCell ref="AW21:AY21"/>
    <mergeCell ref="AO22:AQ22"/>
    <mergeCell ref="AW22:AY22"/>
    <mergeCell ref="AW13:AY13"/>
    <mergeCell ref="AW12:AY12"/>
    <mergeCell ref="AW10:AY10"/>
    <mergeCell ref="AO48:AQ48"/>
    <mergeCell ref="AW48:AY48"/>
    <mergeCell ref="AW35:AY35"/>
    <mergeCell ref="AO37:AQ37"/>
    <mergeCell ref="Y10:AA10"/>
    <mergeCell ref="AG16:AI16"/>
    <mergeCell ref="AW31:AY31"/>
    <mergeCell ref="AW20:AY20"/>
    <mergeCell ref="AW11:AY11"/>
    <mergeCell ref="AW16:AY16"/>
    <mergeCell ref="AW15:AY15"/>
    <mergeCell ref="Y14:AA14"/>
    <mergeCell ref="AG14:AI14"/>
    <mergeCell ref="AO14:AQ14"/>
    <mergeCell ref="AW14:AY14"/>
    <mergeCell ref="Y23:AA23"/>
    <mergeCell ref="AG23:AI23"/>
    <mergeCell ref="AO23:AQ23"/>
    <mergeCell ref="AW23:AY23"/>
    <mergeCell ref="Y24:AA24"/>
    <mergeCell ref="AG24:AI24"/>
    <mergeCell ref="AO24:AQ24"/>
    <mergeCell ref="AW24:AY24"/>
    <mergeCell ref="Y30:AA30"/>
    <mergeCell ref="AG30:AI30"/>
    <mergeCell ref="AO30:AQ30"/>
    <mergeCell ref="Y29:AA29"/>
    <mergeCell ref="AG26:AI26"/>
    <mergeCell ref="F13:F15"/>
    <mergeCell ref="C32:C33"/>
    <mergeCell ref="D32:D33"/>
    <mergeCell ref="E32:E33"/>
    <mergeCell ref="AO33:AQ33"/>
    <mergeCell ref="AG34:AI34"/>
    <mergeCell ref="AO35:AQ35"/>
    <mergeCell ref="G13:G15"/>
    <mergeCell ref="AO15:AQ15"/>
    <mergeCell ref="AG29:AI29"/>
    <mergeCell ref="AO29:AQ29"/>
    <mergeCell ref="Y27:AA27"/>
    <mergeCell ref="AG27:AI27"/>
    <mergeCell ref="AO27:AQ27"/>
    <mergeCell ref="Y28:AA28"/>
    <mergeCell ref="AG28:AI28"/>
    <mergeCell ref="AO28:AQ28"/>
    <mergeCell ref="Y21:AA21"/>
    <mergeCell ref="AG21:AI21"/>
    <mergeCell ref="AO21:AQ21"/>
    <mergeCell ref="Y22:AA22"/>
    <mergeCell ref="AG22:AI22"/>
    <mergeCell ref="I25:I26"/>
    <mergeCell ref="AO32:AQ32"/>
    <mergeCell ref="AG44:AI44"/>
    <mergeCell ref="AO44:AQ44"/>
    <mergeCell ref="Y47:AA47"/>
    <mergeCell ref="AG47:AI47"/>
    <mergeCell ref="AG45:AI45"/>
    <mergeCell ref="AO45:AQ45"/>
    <mergeCell ref="Y45:AA45"/>
    <mergeCell ref="E44:E45"/>
    <mergeCell ref="F44:F45"/>
    <mergeCell ref="G44:G45"/>
    <mergeCell ref="H44:H45"/>
    <mergeCell ref="AG36:AI36"/>
    <mergeCell ref="AO36:AQ36"/>
    <mergeCell ref="AO47:AQ47"/>
    <mergeCell ref="Y43:AA43"/>
    <mergeCell ref="AG43:AI43"/>
    <mergeCell ref="AO43:AQ43"/>
    <mergeCell ref="Y37:AA37"/>
    <mergeCell ref="AR144:AU144"/>
    <mergeCell ref="AW144:AY144"/>
    <mergeCell ref="AW56:AY56"/>
    <mergeCell ref="AO55:AQ55"/>
    <mergeCell ref="Y55:AA55"/>
    <mergeCell ref="Y50:AA50"/>
    <mergeCell ref="AG50:AI50"/>
    <mergeCell ref="AO50:AQ50"/>
    <mergeCell ref="AG139:AI139"/>
    <mergeCell ref="AO139:AQ139"/>
    <mergeCell ref="AW139:AY139"/>
    <mergeCell ref="AW88:AY88"/>
    <mergeCell ref="AW87:AY87"/>
    <mergeCell ref="AW86:AY86"/>
    <mergeCell ref="AW85:AY85"/>
    <mergeCell ref="AW99:AY99"/>
    <mergeCell ref="AW120:AY120"/>
    <mergeCell ref="AW8:AY8"/>
    <mergeCell ref="AW39:AY39"/>
    <mergeCell ref="AW32:AY32"/>
    <mergeCell ref="AW33:AY33"/>
    <mergeCell ref="I19:I20"/>
    <mergeCell ref="AG19:AI19"/>
    <mergeCell ref="AO20:AQ20"/>
    <mergeCell ref="Y46:AA46"/>
    <mergeCell ref="AG46:AI46"/>
    <mergeCell ref="AO46:AQ46"/>
    <mergeCell ref="AG33:AI33"/>
    <mergeCell ref="AO34:AQ34"/>
    <mergeCell ref="Y32:AA32"/>
    <mergeCell ref="AG35:AI35"/>
    <mergeCell ref="AG32:AI32"/>
    <mergeCell ref="AO25:AQ26"/>
    <mergeCell ref="Y17:AA17"/>
    <mergeCell ref="AG17:AI17"/>
    <mergeCell ref="AO17:AQ17"/>
    <mergeCell ref="AW17:AY17"/>
    <mergeCell ref="Y18:AA18"/>
    <mergeCell ref="AG18:AI18"/>
    <mergeCell ref="AO18:AQ18"/>
    <mergeCell ref="AW18:AY18"/>
    <mergeCell ref="Q148:X148"/>
    <mergeCell ref="C147:J147"/>
    <mergeCell ref="AO8:AQ8"/>
    <mergeCell ref="AO10:AQ10"/>
    <mergeCell ref="AO11:AQ11"/>
    <mergeCell ref="AO16:AQ16"/>
    <mergeCell ref="AO144:AQ144"/>
    <mergeCell ref="C148:J148"/>
    <mergeCell ref="Y144:AA144"/>
    <mergeCell ref="K147:M147"/>
    <mergeCell ref="C19:C20"/>
    <mergeCell ref="D19:D20"/>
    <mergeCell ref="E19:E20"/>
    <mergeCell ref="F19:F20"/>
    <mergeCell ref="G19:G20"/>
    <mergeCell ref="AO19:AQ19"/>
    <mergeCell ref="Y33:AA33"/>
    <mergeCell ref="Y66:AA66"/>
    <mergeCell ref="G32:G33"/>
    <mergeCell ref="C46:C47"/>
    <mergeCell ref="Y34:AA34"/>
    <mergeCell ref="F32:F33"/>
    <mergeCell ref="Y35:AA35"/>
    <mergeCell ref="AG37:AI37"/>
    <mergeCell ref="I146:J146"/>
    <mergeCell ref="I5:I6"/>
    <mergeCell ref="J5:J6"/>
    <mergeCell ref="A145:AA145"/>
    <mergeCell ref="H5:H6"/>
    <mergeCell ref="K5:M5"/>
    <mergeCell ref="S5:S6"/>
    <mergeCell ref="Y16:AA16"/>
    <mergeCell ref="H19:H20"/>
    <mergeCell ref="B5:B6"/>
    <mergeCell ref="G5:G6"/>
    <mergeCell ref="U5:AA5"/>
    <mergeCell ref="R5:R6"/>
    <mergeCell ref="Y6:AA6"/>
    <mergeCell ref="Y11:AA11"/>
    <mergeCell ref="N5:P5"/>
    <mergeCell ref="Q5:Q6"/>
    <mergeCell ref="A19:A20"/>
    <mergeCell ref="B19:B20"/>
    <mergeCell ref="A32:A33"/>
    <mergeCell ref="B32:B33"/>
    <mergeCell ref="A46:A47"/>
    <mergeCell ref="B46:B47"/>
    <mergeCell ref="I46:I47"/>
    <mergeCell ref="Y7:AA7"/>
    <mergeCell ref="Y147:AA147"/>
    <mergeCell ref="Q147:X147"/>
    <mergeCell ref="T5:T6"/>
    <mergeCell ref="Y54:AA54"/>
    <mergeCell ref="Y19:AA19"/>
    <mergeCell ref="AO39:AQ39"/>
    <mergeCell ref="AB5:AB6"/>
    <mergeCell ref="AC5:AI5"/>
    <mergeCell ref="AG6:AI6"/>
    <mergeCell ref="AJ5:AJ6"/>
    <mergeCell ref="Y146:AA146"/>
    <mergeCell ref="AO66:AQ66"/>
    <mergeCell ref="AG7:AI7"/>
    <mergeCell ref="AO7:AQ7"/>
    <mergeCell ref="AO81:AQ81"/>
    <mergeCell ref="Y77:AA77"/>
    <mergeCell ref="AG77:AI77"/>
    <mergeCell ref="AO77:AQ77"/>
    <mergeCell ref="Y86:AA86"/>
    <mergeCell ref="AG86:AI86"/>
    <mergeCell ref="AO86:AQ86"/>
    <mergeCell ref="AO56:AQ56"/>
    <mergeCell ref="AG56:AI56"/>
    <mergeCell ref="T144:W144"/>
    <mergeCell ref="AB144:AE144"/>
    <mergeCell ref="AJ144:AM144"/>
    <mergeCell ref="AG144:AI144"/>
    <mergeCell ref="Y56:AA56"/>
    <mergeCell ref="H32:H33"/>
    <mergeCell ref="I32:I33"/>
    <mergeCell ref="H46:H47"/>
    <mergeCell ref="AG39:AI39"/>
    <mergeCell ref="AG54:AI54"/>
    <mergeCell ref="I44:I45"/>
    <mergeCell ref="Y39:AA39"/>
    <mergeCell ref="AG55:AI55"/>
    <mergeCell ref="AG51:AI51"/>
    <mergeCell ref="Y48:AA48"/>
    <mergeCell ref="AG48:AI48"/>
    <mergeCell ref="Y49:AA49"/>
    <mergeCell ref="AG49:AI49"/>
    <mergeCell ref="Y96:AA96"/>
    <mergeCell ref="AG96:AI96"/>
    <mergeCell ref="AG61:AI61"/>
    <mergeCell ref="Y143:AA143"/>
    <mergeCell ref="AG143:AI143"/>
    <mergeCell ref="H92:H93"/>
    <mergeCell ref="A3:AY3"/>
    <mergeCell ref="AO31:AQ31"/>
    <mergeCell ref="A5:A6"/>
    <mergeCell ref="C5:E5"/>
    <mergeCell ref="F5:F6"/>
    <mergeCell ref="AG8:AI8"/>
    <mergeCell ref="G8:G9"/>
    <mergeCell ref="H8:H9"/>
    <mergeCell ref="AG10:AI10"/>
    <mergeCell ref="Y20:AA20"/>
    <mergeCell ref="I8:I9"/>
    <mergeCell ref="AG31:AI31"/>
    <mergeCell ref="Y31:AA31"/>
    <mergeCell ref="Y15:AA15"/>
    <mergeCell ref="AG15:AI15"/>
    <mergeCell ref="AK5:AQ5"/>
    <mergeCell ref="AO6:AQ6"/>
    <mergeCell ref="AR5:AR6"/>
    <mergeCell ref="AS5:AY5"/>
    <mergeCell ref="AG11:AI11"/>
    <mergeCell ref="AG20:AI20"/>
    <mergeCell ref="Y9:AA9"/>
    <mergeCell ref="AG9:AI9"/>
    <mergeCell ref="E13:E15"/>
    <mergeCell ref="I51:I53"/>
    <mergeCell ref="Y52:AA52"/>
    <mergeCell ref="AG52:AI52"/>
    <mergeCell ref="AO52:AQ52"/>
    <mergeCell ref="AO51:AQ51"/>
    <mergeCell ref="F51:F53"/>
    <mergeCell ref="G51:G53"/>
    <mergeCell ref="A1:G1"/>
    <mergeCell ref="Y13:AA13"/>
    <mergeCell ref="AG13:AI13"/>
    <mergeCell ref="AO13:AQ13"/>
    <mergeCell ref="Y12:AA12"/>
    <mergeCell ref="AG12:AI12"/>
    <mergeCell ref="AO12:AQ12"/>
    <mergeCell ref="A13:A15"/>
    <mergeCell ref="A8:A9"/>
    <mergeCell ref="B8:B9"/>
    <mergeCell ref="C8:C9"/>
    <mergeCell ref="D8:D9"/>
    <mergeCell ref="E8:E9"/>
    <mergeCell ref="F8:F9"/>
    <mergeCell ref="Y8:AA8"/>
    <mergeCell ref="AG25:AI25"/>
    <mergeCell ref="H1:AY1"/>
    <mergeCell ref="AW6:AY6"/>
    <mergeCell ref="H13:H15"/>
    <mergeCell ref="I13:I15"/>
    <mergeCell ref="B13:B15"/>
    <mergeCell ref="C13:C15"/>
    <mergeCell ref="D13:D15"/>
    <mergeCell ref="AO60:AQ60"/>
    <mergeCell ref="AW60:AY60"/>
    <mergeCell ref="Y58:AA58"/>
    <mergeCell ref="AG58:AI58"/>
    <mergeCell ref="AO58:AQ58"/>
    <mergeCell ref="AW58:AY58"/>
    <mergeCell ref="Y59:AA59"/>
    <mergeCell ref="AG59:AI59"/>
    <mergeCell ref="AO59:AQ59"/>
    <mergeCell ref="AW59:AY59"/>
    <mergeCell ref="B60:B62"/>
    <mergeCell ref="C60:C62"/>
    <mergeCell ref="D60:D62"/>
    <mergeCell ref="E60:E62"/>
    <mergeCell ref="F60:F62"/>
    <mergeCell ref="G60:G62"/>
    <mergeCell ref="H60:H62"/>
    <mergeCell ref="I60:I62"/>
    <mergeCell ref="B57:B59"/>
    <mergeCell ref="A57:A59"/>
    <mergeCell ref="C57:C59"/>
    <mergeCell ref="D57:D59"/>
    <mergeCell ref="E57:E59"/>
    <mergeCell ref="F57:F59"/>
    <mergeCell ref="G57:G59"/>
    <mergeCell ref="H57:H59"/>
    <mergeCell ref="I57:I59"/>
    <mergeCell ref="A113:A114"/>
    <mergeCell ref="B113:B114"/>
    <mergeCell ref="C113:C114"/>
    <mergeCell ref="D113:D114"/>
    <mergeCell ref="E113:E114"/>
    <mergeCell ref="F113:F114"/>
    <mergeCell ref="G113:G114"/>
    <mergeCell ref="H113:H114"/>
    <mergeCell ref="I113:I114"/>
    <mergeCell ref="E63:E65"/>
    <mergeCell ref="D63:D65"/>
    <mergeCell ref="C63:C65"/>
    <mergeCell ref="B63:B65"/>
    <mergeCell ref="G92:G93"/>
    <mergeCell ref="I76:I77"/>
    <mergeCell ref="D78:D79"/>
    <mergeCell ref="E78:E79"/>
    <mergeCell ref="F78:F79"/>
    <mergeCell ref="G78:G79"/>
    <mergeCell ref="H78:H79"/>
    <mergeCell ref="I78:I79"/>
    <mergeCell ref="B76:B77"/>
    <mergeCell ref="C76:C77"/>
    <mergeCell ref="D76:D77"/>
    <mergeCell ref="E76:E77"/>
    <mergeCell ref="F76:F77"/>
    <mergeCell ref="E71:E73"/>
    <mergeCell ref="F71:F73"/>
    <mergeCell ref="G71:G73"/>
    <mergeCell ref="B71:B73"/>
    <mergeCell ref="C71:C73"/>
    <mergeCell ref="D71:D73"/>
    <mergeCell ref="H86:H88"/>
    <mergeCell ref="I63:I65"/>
    <mergeCell ref="H63:H65"/>
    <mergeCell ref="G63:G65"/>
    <mergeCell ref="F63:F65"/>
    <mergeCell ref="Y102:AA102"/>
    <mergeCell ref="AG102:AI102"/>
    <mergeCell ref="Y71:AA71"/>
    <mergeCell ref="AG71:AI71"/>
    <mergeCell ref="AO96:AQ96"/>
    <mergeCell ref="AG99:AI99"/>
    <mergeCell ref="AO99:AQ99"/>
    <mergeCell ref="Y97:AA97"/>
    <mergeCell ref="Y63:AA63"/>
    <mergeCell ref="AG63:AI63"/>
    <mergeCell ref="AO63:AQ63"/>
    <mergeCell ref="Y92:AA92"/>
    <mergeCell ref="AG92:AI92"/>
    <mergeCell ref="I100:I101"/>
    <mergeCell ref="H100:H102"/>
    <mergeCell ref="G100:G102"/>
    <mergeCell ref="AO101:AQ101"/>
    <mergeCell ref="I86:I88"/>
    <mergeCell ref="I94:I96"/>
    <mergeCell ref="I92:I93"/>
    <mergeCell ref="AG142:AI142"/>
    <mergeCell ref="AO142:AQ142"/>
    <mergeCell ref="AW142:AY142"/>
    <mergeCell ref="Y135:AA135"/>
    <mergeCell ref="AG135:AI135"/>
    <mergeCell ref="AO135:AQ135"/>
    <mergeCell ref="AW135:AY135"/>
    <mergeCell ref="Y136:AA136"/>
    <mergeCell ref="AG136:AI136"/>
    <mergeCell ref="AO136:AQ136"/>
    <mergeCell ref="AW136:AY136"/>
    <mergeCell ref="Y140:AA140"/>
    <mergeCell ref="AG140:AI140"/>
    <mergeCell ref="AO140:AQ140"/>
    <mergeCell ref="AW140:AY140"/>
    <mergeCell ref="Y141:AA141"/>
    <mergeCell ref="AG141:AI141"/>
    <mergeCell ref="AO141:AQ141"/>
    <mergeCell ref="AW141:AY141"/>
    <mergeCell ref="Y137:AA137"/>
    <mergeCell ref="AG137:AI137"/>
    <mergeCell ref="AO137:AQ137"/>
    <mergeCell ref="AW36:AY36"/>
    <mergeCell ref="Y61:AA61"/>
    <mergeCell ref="AO61:AQ61"/>
    <mergeCell ref="AW61:AY61"/>
    <mergeCell ref="AG60:AI60"/>
    <mergeCell ref="AO62:AQ62"/>
    <mergeCell ref="AW62:AY62"/>
    <mergeCell ref="Y60:AA60"/>
    <mergeCell ref="Y132:AA132"/>
    <mergeCell ref="AG132:AI132"/>
    <mergeCell ref="AO132:AQ132"/>
    <mergeCell ref="AW132:AY132"/>
    <mergeCell ref="Y117:AA117"/>
    <mergeCell ref="AG117:AI117"/>
    <mergeCell ref="AO117:AQ117"/>
    <mergeCell ref="AW117:AY117"/>
    <mergeCell ref="Y118:AA118"/>
    <mergeCell ref="AG118:AI118"/>
    <mergeCell ref="AO118:AQ118"/>
    <mergeCell ref="AW118:AY118"/>
    <mergeCell ref="Y119:AA119"/>
    <mergeCell ref="AG119:AI119"/>
    <mergeCell ref="AO119:AQ119"/>
    <mergeCell ref="AW119:AY119"/>
    <mergeCell ref="AO64:AQ64"/>
    <mergeCell ref="AW64:AY64"/>
    <mergeCell ref="AG110:AI110"/>
    <mergeCell ref="AO110:AQ110"/>
    <mergeCell ref="Y109:AA109"/>
    <mergeCell ref="AG109:AI109"/>
    <mergeCell ref="AO109:AQ109"/>
    <mergeCell ref="Y108:AA108"/>
    <mergeCell ref="AG108:AI108"/>
    <mergeCell ref="AO108:AQ108"/>
    <mergeCell ref="AW92:AY92"/>
    <mergeCell ref="Y93:AA93"/>
    <mergeCell ref="AG93:AI93"/>
    <mergeCell ref="AO93:AQ93"/>
    <mergeCell ref="AW93:AY93"/>
    <mergeCell ref="Y80:AA80"/>
    <mergeCell ref="AG80:AI80"/>
    <mergeCell ref="AG85:AI85"/>
    <mergeCell ref="AO85:AQ85"/>
    <mergeCell ref="AG91:AI91"/>
    <mergeCell ref="AO91:AQ91"/>
    <mergeCell ref="AW91:AY91"/>
    <mergeCell ref="Y90:AA90"/>
    <mergeCell ref="AG90:AI90"/>
    <mergeCell ref="G111:G112"/>
    <mergeCell ref="AG94:AI94"/>
    <mergeCell ref="AO94:AQ94"/>
    <mergeCell ref="AW94:AY94"/>
    <mergeCell ref="AW63:AY63"/>
    <mergeCell ref="B104:B105"/>
    <mergeCell ref="D106:D107"/>
    <mergeCell ref="E106:E107"/>
    <mergeCell ref="F106:F107"/>
    <mergeCell ref="G106:G107"/>
    <mergeCell ref="H106:H107"/>
    <mergeCell ref="I106:I107"/>
    <mergeCell ref="Y106:AA106"/>
    <mergeCell ref="AG106:AI106"/>
    <mergeCell ref="Y105:AA105"/>
    <mergeCell ref="AG105:AI105"/>
    <mergeCell ref="D86:D88"/>
    <mergeCell ref="E86:E88"/>
    <mergeCell ref="F86:F88"/>
    <mergeCell ref="G86:G88"/>
    <mergeCell ref="F100:F102"/>
    <mergeCell ref="E100:E102"/>
    <mergeCell ref="Y64:AA64"/>
    <mergeCell ref="AG64:AI64"/>
    <mergeCell ref="C92:C93"/>
    <mergeCell ref="D92:D93"/>
    <mergeCell ref="E92:E93"/>
    <mergeCell ref="F92:F93"/>
    <mergeCell ref="A111:A112"/>
    <mergeCell ref="C111:C112"/>
    <mergeCell ref="D111:D112"/>
    <mergeCell ref="E111:E112"/>
    <mergeCell ref="F111:F112"/>
    <mergeCell ref="D100:D102"/>
    <mergeCell ref="Y36:AA36"/>
    <mergeCell ref="Y111:AA111"/>
    <mergeCell ref="A108:A110"/>
    <mergeCell ref="F108:F110"/>
    <mergeCell ref="G108:G110"/>
    <mergeCell ref="H108:H110"/>
    <mergeCell ref="I108:I110"/>
    <mergeCell ref="Y110:AA110"/>
    <mergeCell ref="Y99:AA99"/>
    <mergeCell ref="H71:H73"/>
    <mergeCell ref="I71:I73"/>
    <mergeCell ref="G104:G105"/>
    <mergeCell ref="H104:H105"/>
    <mergeCell ref="I104:I105"/>
    <mergeCell ref="B86:B88"/>
    <mergeCell ref="C86:C88"/>
    <mergeCell ref="B111:B112"/>
    <mergeCell ref="B108:B110"/>
    <mergeCell ref="C108:C110"/>
    <mergeCell ref="D108:D110"/>
    <mergeCell ref="E108:E110"/>
    <mergeCell ref="G94:G96"/>
    <mergeCell ref="B100:B102"/>
    <mergeCell ref="B92:B93"/>
    <mergeCell ref="Y130:AA130"/>
    <mergeCell ref="AG130:AI130"/>
    <mergeCell ref="AO130:AQ130"/>
    <mergeCell ref="AW130:AY130"/>
    <mergeCell ref="Y116:AA116"/>
    <mergeCell ref="Y115:AA115"/>
    <mergeCell ref="AG115:AI115"/>
    <mergeCell ref="AO115:AQ115"/>
    <mergeCell ref="AW115:AY115"/>
    <mergeCell ref="Y121:AA121"/>
    <mergeCell ref="AG121:AI121"/>
    <mergeCell ref="AO121:AQ121"/>
    <mergeCell ref="AW121:AY121"/>
    <mergeCell ref="Y122:AA122"/>
    <mergeCell ref="AG122:AI122"/>
    <mergeCell ref="AO122:AQ122"/>
    <mergeCell ref="AW122:AY122"/>
    <mergeCell ref="Y123:AA123"/>
    <mergeCell ref="AG123:AI123"/>
    <mergeCell ref="AG125:AI125"/>
    <mergeCell ref="AO125:AQ125"/>
    <mergeCell ref="AW125:AY125"/>
    <mergeCell ref="Y128:AA128"/>
    <mergeCell ref="AG128:AI128"/>
    <mergeCell ref="G138:G139"/>
    <mergeCell ref="H138:H139"/>
    <mergeCell ref="I138:I139"/>
    <mergeCell ref="AO123:AQ123"/>
    <mergeCell ref="AW123:AY123"/>
    <mergeCell ref="Y120:AA120"/>
    <mergeCell ref="AG120:AI120"/>
    <mergeCell ref="AO120:AQ120"/>
    <mergeCell ref="AG133:AI133"/>
    <mergeCell ref="AO133:AQ133"/>
    <mergeCell ref="AW133:AY133"/>
    <mergeCell ref="Y138:AA138"/>
    <mergeCell ref="AG138:AI138"/>
    <mergeCell ref="AO138:AQ138"/>
    <mergeCell ref="AW138:AY138"/>
    <mergeCell ref="AG131:AI131"/>
    <mergeCell ref="AO131:AQ131"/>
    <mergeCell ref="AW131:AY131"/>
    <mergeCell ref="Y133:AA133"/>
    <mergeCell ref="AW134:AY134"/>
    <mergeCell ref="G119:G120"/>
    <mergeCell ref="H119:H120"/>
    <mergeCell ref="I119:I120"/>
    <mergeCell ref="Y125:AA125"/>
    <mergeCell ref="A134:A135"/>
    <mergeCell ref="C134:C135"/>
    <mergeCell ref="D134:D135"/>
    <mergeCell ref="E134:E135"/>
    <mergeCell ref="F134:F135"/>
    <mergeCell ref="G134:G135"/>
    <mergeCell ref="H134:H135"/>
    <mergeCell ref="Y139:AA139"/>
    <mergeCell ref="A17:A18"/>
    <mergeCell ref="B17:B18"/>
    <mergeCell ref="C17:C18"/>
    <mergeCell ref="D17:D18"/>
    <mergeCell ref="E17:E18"/>
    <mergeCell ref="F17:F18"/>
    <mergeCell ref="G17:G18"/>
    <mergeCell ref="H17:H18"/>
    <mergeCell ref="I17:I18"/>
    <mergeCell ref="Y26:AA26"/>
    <mergeCell ref="A138:A139"/>
    <mergeCell ref="B138:B139"/>
    <mergeCell ref="C138:C139"/>
    <mergeCell ref="D138:D139"/>
    <mergeCell ref="E138:E139"/>
    <mergeCell ref="F138:F139"/>
    <mergeCell ref="AW25:AY26"/>
    <mergeCell ref="AW19:AY19"/>
    <mergeCell ref="Y25:AA25"/>
    <mergeCell ref="AG112:AI112"/>
    <mergeCell ref="AO112:AQ112"/>
    <mergeCell ref="AW112:AY112"/>
    <mergeCell ref="AO116:AQ116"/>
    <mergeCell ref="AW116:AY116"/>
    <mergeCell ref="Y113:AA113"/>
    <mergeCell ref="AG113:AI113"/>
    <mergeCell ref="AW113:AY113"/>
    <mergeCell ref="AW76:AY76"/>
    <mergeCell ref="AW80:AY80"/>
    <mergeCell ref="AW82:AY82"/>
    <mergeCell ref="Y114:AA114"/>
    <mergeCell ref="AG114:AI114"/>
    <mergeCell ref="AO114:AQ114"/>
    <mergeCell ref="AW114:AY114"/>
    <mergeCell ref="AO113:AQ113"/>
    <mergeCell ref="AG116:AI116"/>
    <mergeCell ref="AW111:AY111"/>
    <mergeCell ref="AW90:AY90"/>
    <mergeCell ref="AG111:AI111"/>
    <mergeCell ref="AO111:AQ111"/>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election activeCell="C15" sqref="C14:D15"/>
    </sheetView>
  </sheetViews>
  <sheetFormatPr baseColWidth="10" defaultRowHeight="15" x14ac:dyDescent="0.25"/>
  <cols>
    <col min="2" max="2" width="27.85546875" customWidth="1"/>
  </cols>
  <sheetData>
    <row r="1" spans="2:8" ht="15.75" thickBot="1" x14ac:dyDescent="0.3"/>
    <row r="2" spans="2:8" ht="15.75" customHeight="1" thickBot="1" x14ac:dyDescent="0.3">
      <c r="B2" s="119" t="s">
        <v>165</v>
      </c>
      <c r="C2" s="119" t="s">
        <v>166</v>
      </c>
      <c r="D2" s="119" t="s">
        <v>167</v>
      </c>
      <c r="E2" s="121" t="s">
        <v>168</v>
      </c>
      <c r="F2" s="122"/>
      <c r="G2" s="123"/>
      <c r="H2" s="36" t="s">
        <v>169</v>
      </c>
    </row>
    <row r="3" spans="2:8" ht="24.75" thickBot="1" x14ac:dyDescent="0.3">
      <c r="B3" s="120"/>
      <c r="C3" s="120"/>
      <c r="D3" s="120"/>
      <c r="E3" s="40" t="s">
        <v>170</v>
      </c>
      <c r="F3" s="41" t="s">
        <v>171</v>
      </c>
      <c r="G3" s="40" t="s">
        <v>172</v>
      </c>
      <c r="H3" s="40" t="s">
        <v>173</v>
      </c>
    </row>
    <row r="4" spans="2:8" ht="27" customHeight="1" thickBot="1" x14ac:dyDescent="0.3">
      <c r="B4" s="42" t="s">
        <v>39</v>
      </c>
      <c r="C4" s="55">
        <v>3</v>
      </c>
      <c r="D4" s="56">
        <v>4</v>
      </c>
      <c r="E4" s="57" t="s">
        <v>174</v>
      </c>
      <c r="F4" s="58" t="s">
        <v>174</v>
      </c>
      <c r="G4" s="59" t="s">
        <v>174</v>
      </c>
      <c r="H4" s="60">
        <v>4</v>
      </c>
    </row>
    <row r="5" spans="2:8" ht="27" customHeight="1" thickBot="1" x14ac:dyDescent="0.3">
      <c r="B5" s="42" t="s">
        <v>41</v>
      </c>
      <c r="C5" s="55">
        <v>5</v>
      </c>
      <c r="D5" s="55">
        <v>8</v>
      </c>
      <c r="E5" s="55">
        <v>2</v>
      </c>
      <c r="F5" s="58" t="s">
        <v>174</v>
      </c>
      <c r="G5" s="61">
        <v>1</v>
      </c>
      <c r="H5" s="62">
        <v>5</v>
      </c>
    </row>
    <row r="6" spans="2:8" ht="27" customHeight="1" thickBot="1" x14ac:dyDescent="0.3">
      <c r="B6" s="42" t="s">
        <v>42</v>
      </c>
      <c r="C6" s="55">
        <v>10</v>
      </c>
      <c r="D6" s="55">
        <v>12</v>
      </c>
      <c r="E6" s="58" t="s">
        <v>174</v>
      </c>
      <c r="F6" s="58" t="s">
        <v>174</v>
      </c>
      <c r="G6" s="61">
        <v>3</v>
      </c>
      <c r="H6" s="62">
        <v>9</v>
      </c>
    </row>
    <row r="7" spans="2:8" ht="27" customHeight="1" thickBot="1" x14ac:dyDescent="0.3">
      <c r="B7" s="42" t="s">
        <v>57</v>
      </c>
      <c r="C7" s="55">
        <v>7</v>
      </c>
      <c r="D7" s="55">
        <v>8</v>
      </c>
      <c r="E7" s="58" t="s">
        <v>174</v>
      </c>
      <c r="F7" s="58">
        <v>7</v>
      </c>
      <c r="G7" s="61" t="s">
        <v>174</v>
      </c>
      <c r="H7" s="62">
        <v>1</v>
      </c>
    </row>
    <row r="8" spans="2:8" ht="27" customHeight="1" thickBot="1" x14ac:dyDescent="0.3">
      <c r="B8" s="43" t="s">
        <v>38</v>
      </c>
      <c r="C8" s="65">
        <v>5</v>
      </c>
      <c r="D8" s="66">
        <v>5</v>
      </c>
      <c r="E8" s="67">
        <v>1</v>
      </c>
      <c r="F8" s="61">
        <v>1</v>
      </c>
      <c r="G8" s="61">
        <v>1</v>
      </c>
      <c r="H8" s="63">
        <v>2</v>
      </c>
    </row>
    <row r="9" spans="2:8" ht="27" customHeight="1" thickBot="1" x14ac:dyDescent="0.3">
      <c r="B9" s="68" t="s">
        <v>78</v>
      </c>
      <c r="C9" s="61">
        <v>12</v>
      </c>
      <c r="D9" s="61">
        <v>22</v>
      </c>
      <c r="E9" s="61">
        <v>1</v>
      </c>
      <c r="F9" s="61">
        <v>2</v>
      </c>
      <c r="G9" s="61" t="s">
        <v>174</v>
      </c>
      <c r="H9" s="63">
        <v>19</v>
      </c>
    </row>
    <row r="10" spans="2:8" ht="27" customHeight="1" thickBot="1" x14ac:dyDescent="0.3">
      <c r="B10" s="68" t="s">
        <v>146</v>
      </c>
      <c r="C10" s="61">
        <v>7</v>
      </c>
      <c r="D10" s="61">
        <v>10</v>
      </c>
      <c r="E10" s="61">
        <v>3</v>
      </c>
      <c r="F10" s="61">
        <v>1</v>
      </c>
      <c r="G10" s="61" t="s">
        <v>174</v>
      </c>
      <c r="H10" s="63">
        <v>6</v>
      </c>
    </row>
    <row r="11" spans="2:8" ht="27" customHeight="1" thickBot="1" x14ac:dyDescent="0.3">
      <c r="B11" s="42" t="s">
        <v>202</v>
      </c>
      <c r="C11" s="55">
        <v>7</v>
      </c>
      <c r="D11" s="55">
        <v>9</v>
      </c>
      <c r="E11" s="61" t="s">
        <v>174</v>
      </c>
      <c r="F11" s="61">
        <v>1</v>
      </c>
      <c r="G11" s="61" t="s">
        <v>174</v>
      </c>
      <c r="H11" s="62">
        <v>8</v>
      </c>
    </row>
    <row r="12" spans="2:8" ht="27" customHeight="1" thickBot="1" x14ac:dyDescent="0.3">
      <c r="B12" s="68" t="s">
        <v>43</v>
      </c>
      <c r="C12" s="61">
        <v>3</v>
      </c>
      <c r="D12" s="61">
        <v>7</v>
      </c>
      <c r="E12" s="61" t="s">
        <v>174</v>
      </c>
      <c r="F12" s="61">
        <v>1</v>
      </c>
      <c r="G12" s="61" t="s">
        <v>175</v>
      </c>
      <c r="H12" s="63">
        <v>6</v>
      </c>
    </row>
    <row r="13" spans="2:8" ht="27" customHeight="1" thickBot="1" x14ac:dyDescent="0.3">
      <c r="B13" s="42" t="s">
        <v>40</v>
      </c>
      <c r="C13" s="55">
        <v>7</v>
      </c>
      <c r="D13" s="55">
        <v>12</v>
      </c>
      <c r="E13" s="55">
        <v>1</v>
      </c>
      <c r="F13" s="61" t="s">
        <v>175</v>
      </c>
      <c r="G13" s="61" t="s">
        <v>174</v>
      </c>
      <c r="H13" s="62">
        <v>11</v>
      </c>
    </row>
    <row r="14" spans="2:8" ht="27" customHeight="1" thickBot="1" x14ac:dyDescent="0.3">
      <c r="B14" s="42" t="s">
        <v>59</v>
      </c>
      <c r="C14" s="55">
        <v>4</v>
      </c>
      <c r="D14" s="55">
        <v>9</v>
      </c>
      <c r="E14" s="55" t="s">
        <v>174</v>
      </c>
      <c r="F14" s="55" t="s">
        <v>174</v>
      </c>
      <c r="G14" s="61" t="s">
        <v>174</v>
      </c>
      <c r="H14" s="63">
        <v>9</v>
      </c>
    </row>
    <row r="15" spans="2:8" ht="27" customHeight="1" thickBot="1" x14ac:dyDescent="0.3">
      <c r="B15" s="42" t="s">
        <v>265</v>
      </c>
      <c r="C15" s="55">
        <v>2</v>
      </c>
      <c r="D15" s="55">
        <v>3</v>
      </c>
      <c r="E15" s="55" t="s">
        <v>174</v>
      </c>
      <c r="F15" s="55" t="s">
        <v>174</v>
      </c>
      <c r="G15" s="61">
        <v>1</v>
      </c>
      <c r="H15" s="63">
        <v>2</v>
      </c>
    </row>
    <row r="16" spans="2:8" ht="27" customHeight="1" thickBot="1" x14ac:dyDescent="0.3">
      <c r="B16" s="42" t="s">
        <v>380</v>
      </c>
      <c r="C16" s="55">
        <v>9</v>
      </c>
      <c r="D16" s="55">
        <v>14</v>
      </c>
      <c r="E16" s="55">
        <v>8</v>
      </c>
      <c r="F16" s="61" t="s">
        <v>175</v>
      </c>
      <c r="G16" s="61">
        <v>1</v>
      </c>
      <c r="H16" s="63">
        <v>5</v>
      </c>
    </row>
    <row r="17" spans="2:8" ht="27" customHeight="1" thickBot="1" x14ac:dyDescent="0.3">
      <c r="B17" s="50" t="s">
        <v>869</v>
      </c>
      <c r="C17" s="55">
        <v>2</v>
      </c>
      <c r="D17" s="55">
        <v>2</v>
      </c>
      <c r="E17" s="55" t="s">
        <v>174</v>
      </c>
      <c r="F17" s="55" t="s">
        <v>174</v>
      </c>
      <c r="G17" s="61" t="s">
        <v>174</v>
      </c>
      <c r="H17" s="63">
        <v>2</v>
      </c>
    </row>
    <row r="18" spans="2:8" ht="24" customHeight="1" thickBot="1" x14ac:dyDescent="0.3">
      <c r="B18" s="51" t="s">
        <v>36</v>
      </c>
      <c r="C18" s="55">
        <v>2</v>
      </c>
      <c r="D18" s="55">
        <v>2</v>
      </c>
      <c r="E18" s="55" t="s">
        <v>174</v>
      </c>
      <c r="F18" s="55">
        <v>1</v>
      </c>
      <c r="G18" s="61" t="s">
        <v>174</v>
      </c>
      <c r="H18" s="63">
        <v>1</v>
      </c>
    </row>
    <row r="19" spans="2:8" ht="24" customHeight="1" thickBot="1" x14ac:dyDescent="0.3">
      <c r="B19" s="43" t="s">
        <v>484</v>
      </c>
      <c r="C19" s="55">
        <v>2</v>
      </c>
      <c r="D19" s="55">
        <v>3</v>
      </c>
      <c r="E19" s="55" t="s">
        <v>174</v>
      </c>
      <c r="F19" s="61" t="s">
        <v>174</v>
      </c>
      <c r="G19" s="61" t="s">
        <v>174</v>
      </c>
      <c r="H19" s="63">
        <v>3</v>
      </c>
    </row>
    <row r="20" spans="2:8" ht="24" customHeight="1" thickBot="1" x14ac:dyDescent="0.3">
      <c r="B20" s="43" t="s">
        <v>58</v>
      </c>
      <c r="C20" s="55">
        <v>2</v>
      </c>
      <c r="D20" s="55">
        <v>3</v>
      </c>
      <c r="E20" s="55">
        <v>1</v>
      </c>
      <c r="F20" s="55" t="s">
        <v>174</v>
      </c>
      <c r="G20" s="61" t="s">
        <v>174</v>
      </c>
      <c r="H20" s="63">
        <v>2</v>
      </c>
    </row>
    <row r="21" spans="2:8" ht="24" customHeight="1" thickBot="1" x14ac:dyDescent="0.3">
      <c r="B21" s="44" t="s">
        <v>176</v>
      </c>
      <c r="C21" s="45">
        <f t="shared" ref="C21:H21" si="0">SUM(C4:C20)</f>
        <v>89</v>
      </c>
      <c r="D21" s="45">
        <f t="shared" si="0"/>
        <v>133</v>
      </c>
      <c r="E21" s="46">
        <f t="shared" si="0"/>
        <v>17</v>
      </c>
      <c r="F21" s="47">
        <f t="shared" si="0"/>
        <v>14</v>
      </c>
      <c r="G21" s="48">
        <f t="shared" si="0"/>
        <v>7</v>
      </c>
      <c r="H21" s="49">
        <f t="shared" si="0"/>
        <v>95</v>
      </c>
    </row>
    <row r="22" spans="2:8" ht="24" customHeight="1" thickBot="1" x14ac:dyDescent="0.3">
      <c r="B22" s="117" t="s">
        <v>177</v>
      </c>
      <c r="C22" s="118"/>
      <c r="D22" s="45"/>
      <c r="E22" s="52">
        <f>E21/D21</f>
        <v>0.12781954887218044</v>
      </c>
      <c r="F22" s="52">
        <f>+F21/D21</f>
        <v>0.10526315789473684</v>
      </c>
      <c r="G22" s="52">
        <f>+G21/D21</f>
        <v>5.2631578947368418E-2</v>
      </c>
      <c r="H22" s="52">
        <f>+H21/D21</f>
        <v>0.7142857142857143</v>
      </c>
    </row>
  </sheetData>
  <mergeCells count="5">
    <mergeCell ref="B22:C22"/>
    <mergeCell ref="B2:B3"/>
    <mergeCell ref="C2:C3"/>
    <mergeCell ref="D2:D3"/>
    <mergeCell ref="E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40"/>
      <c r="C2" s="140"/>
      <c r="D2" s="140"/>
      <c r="E2" s="141" t="s">
        <v>18</v>
      </c>
      <c r="F2" s="134"/>
      <c r="G2" s="134"/>
      <c r="H2" s="134"/>
      <c r="I2" s="134"/>
    </row>
    <row r="3" spans="2:10" x14ac:dyDescent="0.25">
      <c r="B3" s="140"/>
      <c r="C3" s="140"/>
      <c r="D3" s="140"/>
      <c r="E3" s="142" t="s">
        <v>34</v>
      </c>
      <c r="F3" s="143"/>
      <c r="G3" s="144"/>
      <c r="H3" s="145" t="s">
        <v>22</v>
      </c>
      <c r="I3" s="145"/>
    </row>
    <row r="4" spans="2:10" x14ac:dyDescent="0.25">
      <c r="B4" s="140"/>
      <c r="C4" s="140"/>
      <c r="D4" s="140"/>
      <c r="E4" s="142" t="s">
        <v>35</v>
      </c>
      <c r="F4" s="143"/>
      <c r="G4" s="144"/>
      <c r="H4" s="135" t="s">
        <v>23</v>
      </c>
      <c r="I4" s="135"/>
    </row>
    <row r="7" spans="2:10" x14ac:dyDescent="0.25">
      <c r="B7" s="133" t="s">
        <v>24</v>
      </c>
      <c r="C7" s="133"/>
      <c r="D7" s="133"/>
      <c r="E7" s="133"/>
      <c r="F7" s="133"/>
      <c r="G7" s="133"/>
      <c r="H7" s="133"/>
      <c r="I7" s="133"/>
      <c r="J7" s="2"/>
    </row>
    <row r="8" spans="2:10" x14ac:dyDescent="0.25">
      <c r="B8" s="3" t="s">
        <v>25</v>
      </c>
      <c r="C8" s="3" t="s">
        <v>26</v>
      </c>
      <c r="D8" s="134" t="s">
        <v>27</v>
      </c>
      <c r="E8" s="134"/>
      <c r="F8" s="134"/>
      <c r="G8" s="134"/>
      <c r="H8" s="134"/>
      <c r="I8" s="134"/>
      <c r="J8" s="2"/>
    </row>
    <row r="9" spans="2:10" x14ac:dyDescent="0.25">
      <c r="B9" s="4">
        <v>1</v>
      </c>
      <c r="C9" s="5">
        <v>42725</v>
      </c>
      <c r="D9" s="135" t="s">
        <v>28</v>
      </c>
      <c r="E9" s="135"/>
      <c r="F9" s="135"/>
      <c r="G9" s="135"/>
      <c r="H9" s="135"/>
      <c r="I9" s="135"/>
      <c r="J9" s="2"/>
    </row>
    <row r="10" spans="2:10" ht="28.5" customHeight="1" x14ac:dyDescent="0.25">
      <c r="B10" s="4">
        <v>2</v>
      </c>
      <c r="C10" s="5">
        <v>43801</v>
      </c>
      <c r="D10" s="136" t="s">
        <v>33</v>
      </c>
      <c r="E10" s="136"/>
      <c r="F10" s="136"/>
      <c r="G10" s="136"/>
      <c r="H10" s="136"/>
      <c r="I10" s="136"/>
      <c r="J10" s="2"/>
    </row>
    <row r="11" spans="2:10" x14ac:dyDescent="0.25">
      <c r="B11" s="6"/>
      <c r="C11" s="6"/>
      <c r="D11" s="6"/>
      <c r="E11" s="6"/>
      <c r="F11" s="6"/>
      <c r="G11" s="6"/>
      <c r="H11" s="6"/>
      <c r="I11" s="6"/>
      <c r="J11" s="6"/>
    </row>
    <row r="12" spans="2:10" x14ac:dyDescent="0.25">
      <c r="B12" s="137" t="s">
        <v>13</v>
      </c>
      <c r="C12" s="138"/>
      <c r="D12" s="139"/>
      <c r="E12" s="134" t="s">
        <v>29</v>
      </c>
      <c r="F12" s="134"/>
      <c r="G12" s="134"/>
      <c r="H12" s="134" t="s">
        <v>15</v>
      </c>
      <c r="I12" s="134"/>
    </row>
    <row r="13" spans="2:10" ht="52.5" customHeight="1" x14ac:dyDescent="0.25">
      <c r="B13" s="124"/>
      <c r="C13" s="124"/>
      <c r="D13" s="124"/>
      <c r="E13" s="125"/>
      <c r="F13" s="126"/>
      <c r="G13" s="127"/>
      <c r="H13" s="128"/>
      <c r="I13" s="129"/>
    </row>
    <row r="14" spans="2:10" ht="33.75" customHeight="1" x14ac:dyDescent="0.25">
      <c r="B14" s="130" t="s">
        <v>30</v>
      </c>
      <c r="C14" s="131"/>
      <c r="D14" s="131"/>
      <c r="E14" s="131" t="s">
        <v>31</v>
      </c>
      <c r="F14" s="131"/>
      <c r="G14" s="131"/>
      <c r="H14" s="130" t="s">
        <v>32</v>
      </c>
      <c r="I14" s="132"/>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Sasntis Jimenez</cp:lastModifiedBy>
  <cp:lastPrinted>2022-06-06T18:58:07Z</cp:lastPrinted>
  <dcterms:created xsi:type="dcterms:W3CDTF">2013-11-25T15:22:13Z</dcterms:created>
  <dcterms:modified xsi:type="dcterms:W3CDTF">2023-02-28T20:02:48Z</dcterms:modified>
</cp:coreProperties>
</file>